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DASTROS" sheetId="1" r:id="rId5"/>
    <sheet state="visible" name="DASHBOARD" sheetId="2" r:id="rId6"/>
    <sheet state="visible" name="RECONHECIMENTOS" sheetId="3" r:id="rId7"/>
    <sheet state="visible" name="BRASIL" sheetId="4" r:id="rId8"/>
    <sheet state="visible" name="CMI" sheetId="5" r:id="rId9"/>
    <sheet state="visible" name="EUA" sheetId="6" r:id="rId10"/>
    <sheet state="visible" name="CANADÁ" sheetId="7" r:id="rId11"/>
    <sheet state="visible" name="AMÉRICA DO SUL" sheetId="8" r:id="rId12"/>
    <sheet state="visible" name="MÉXICO" sheetId="9" r:id="rId13"/>
    <sheet state="visible" name="EUROPA" sheetId="10" r:id="rId14"/>
    <sheet state="visible" name="ÁFRICA" sheetId="11" r:id="rId15"/>
    <sheet state="visible" name="OCEANIA" sheetId="12" r:id="rId16"/>
    <sheet state="visible" name="ÁSIA" sheetId="13" r:id="rId17"/>
    <sheet state="visible" name="AMÉRICA CENTRAL" sheetId="14" r:id="rId18"/>
    <sheet state="visible" name="COMAB" sheetId="15" r:id="rId19"/>
  </sheets>
  <definedNames>
    <definedName hidden="1" localSheetId="3" name="_xlnm._FilterDatabase">BRASIL!$C$6:$K$93</definedName>
    <definedName hidden="1" localSheetId="4" name="_xlnm._FilterDatabase">CMI!$C$6:$L$105</definedName>
    <definedName hidden="1" localSheetId="5" name="_xlnm._FilterDatabase">EUA!$C$6:$M$105</definedName>
    <definedName hidden="1" localSheetId="6" name="_xlnm._FilterDatabase">'CANADÁ'!$C$6:$L$105</definedName>
    <definedName hidden="1" localSheetId="7" name="_xlnm._FilterDatabase">'AMÉRICA DO SUL'!$C$6:$L$105</definedName>
    <definedName hidden="1" localSheetId="8" name="_xlnm._FilterDatabase">'MÉXICO'!$C$7:$L$106</definedName>
    <definedName hidden="1" localSheetId="9" name="_xlnm._FilterDatabase">EUROPA!$C$6:$M$105</definedName>
    <definedName hidden="1" localSheetId="10" name="_xlnm._FilterDatabase">'ÁFRICA'!$C$6:$L$105</definedName>
    <definedName hidden="1" localSheetId="11" name="_xlnm._FilterDatabase">OCEANIA!$C$6:$L$105</definedName>
    <definedName hidden="1" localSheetId="12" name="_xlnm._FilterDatabase">'ÁSIA'!$C$6:$L$105</definedName>
    <definedName hidden="1" localSheetId="13" name="_xlnm._FilterDatabase">'AMÉRICA CENTRAL'!$C$6:$L$105</definedName>
    <definedName hidden="1" localSheetId="14" name="_xlnm._FilterDatabase">COMAB!$C$6:$K$65</definedName>
    <definedName hidden="1" localSheetId="1" name="Z_9332091A_B9E2_4963_8534_D0B651FED15A_.wvu.FilterData">DASHBOARD!$D$5:$F$96</definedName>
    <definedName hidden="1" localSheetId="3" name="Z_9332091A_B9E2_4963_8534_D0B651FED15A_.wvu.FilterData">BRASIL!$D$6:$K$93</definedName>
    <definedName hidden="1" localSheetId="4" name="Z_9332091A_B9E2_4963_8534_D0B651FED15A_.wvu.FilterData">CMI!$D$6:$L$105</definedName>
    <definedName hidden="1" localSheetId="5" name="Z_9332091A_B9E2_4963_8534_D0B651FED15A_.wvu.FilterData">EUA!$D$6:$M$105</definedName>
    <definedName hidden="1" localSheetId="6" name="Z_9332091A_B9E2_4963_8534_D0B651FED15A_.wvu.FilterData">'CANADÁ'!$D$6:$L$105</definedName>
    <definedName hidden="1" localSheetId="7" name="Z_9332091A_B9E2_4963_8534_D0B651FED15A_.wvu.FilterData">'AMÉRICA DO SUL'!$D$6:$L$105</definedName>
    <definedName hidden="1" localSheetId="8" name="Z_9332091A_B9E2_4963_8534_D0B651FED15A_.wvu.FilterData">'MÉXICO'!$D$7:$L$106</definedName>
    <definedName hidden="1" localSheetId="9" name="Z_9332091A_B9E2_4963_8534_D0B651FED15A_.wvu.FilterData">EUROPA!$D$6:$M$105</definedName>
    <definedName hidden="1" localSheetId="10" name="Z_9332091A_B9E2_4963_8534_D0B651FED15A_.wvu.FilterData">'ÁFRICA'!$D$6:$L$105</definedName>
    <definedName hidden="1" localSheetId="11" name="Z_9332091A_B9E2_4963_8534_D0B651FED15A_.wvu.FilterData">OCEANIA!$D$6:$L$105</definedName>
    <definedName hidden="1" localSheetId="12" name="Z_9332091A_B9E2_4963_8534_D0B651FED15A_.wvu.FilterData">'ÁSIA'!$D$6:$L$105</definedName>
    <definedName hidden="1" localSheetId="13" name="Z_9332091A_B9E2_4963_8534_D0B651FED15A_.wvu.FilterData">'AMÉRICA CENTRAL'!$D$6:$L$105</definedName>
    <definedName hidden="1" localSheetId="14" name="Z_9332091A_B9E2_4963_8534_D0B651FED15A_.wvu.FilterData">COMAB!$D$6:$K$65</definedName>
  </definedNames>
  <calcPr/>
  <customWorkbookViews>
    <customWorkbookView activeSheetId="0" maximized="1" windowHeight="0" windowWidth="0" guid="{9332091A-B9E2-4963-8534-D0B651FED15A}" name="Filtro 1"/>
  </customWorkbookViews>
</workbook>
</file>

<file path=xl/sharedStrings.xml><?xml version="1.0" encoding="utf-8"?>
<sst xmlns="http://schemas.openxmlformats.org/spreadsheetml/2006/main" count="1317" uniqueCount="692">
  <si>
    <t>STATUS</t>
  </si>
  <si>
    <t>DOCUMENTADO</t>
  </si>
  <si>
    <t>TRÂMITE</t>
  </si>
  <si>
    <t>RECONHECIMENTO</t>
  </si>
  <si>
    <t>TIPO</t>
  </si>
  <si>
    <t>PAÍSES</t>
  </si>
  <si>
    <t>PROCESSOS</t>
  </si>
  <si>
    <t>BRASIL</t>
  </si>
  <si>
    <t>CMI</t>
  </si>
  <si>
    <t>EUA</t>
  </si>
  <si>
    <t>CANADÁ</t>
  </si>
  <si>
    <t>AMÉRICA DO SUL</t>
  </si>
  <si>
    <t>MÉXICO</t>
  </si>
  <si>
    <t>EUROPA</t>
  </si>
  <si>
    <t>ÁFRICA</t>
  </si>
  <si>
    <t>OCEANIA</t>
  </si>
  <si>
    <t>ÁSIA</t>
  </si>
  <si>
    <t>AMÉRICA CENTRAL</t>
  </si>
  <si>
    <t>COMAB</t>
  </si>
  <si>
    <t>TOTAL</t>
  </si>
  <si>
    <t>TRATADO</t>
  </si>
  <si>
    <t>RECONHECIMENTO NÃO DOCUMENTADO</t>
  </si>
  <si>
    <t>SIM</t>
  </si>
  <si>
    <t>SEM RESPOSTA</t>
  </si>
  <si>
    <t>CARTA DE RECONHECIMENTO</t>
  </si>
  <si>
    <t>RECONHECIMENTO DOCUMENTADO</t>
  </si>
  <si>
    <t>NÃO</t>
  </si>
  <si>
    <t>ENVIAR DOCUMENTAÇÃO</t>
  </si>
  <si>
    <t>CONFERÊNCIA</t>
  </si>
  <si>
    <t>RECONHECIMENTO MÚTUO</t>
  </si>
  <si>
    <t>ANALISAR DOCUMENTAÇÃO</t>
  </si>
  <si>
    <t>DOCUMENTAÇÃO PENDENTE</t>
  </si>
  <si>
    <t>NÃO RECONHECIDO</t>
  </si>
  <si>
    <t>EM ANÁLISE</t>
  </si>
  <si>
    <t>DIPLOMA DE REP.</t>
  </si>
  <si>
    <t>AUSTRÁLIA</t>
  </si>
  <si>
    <t>PEDIDO DE RECONHECIMENTO ENVIADO</t>
  </si>
  <si>
    <t>CONCLUÍDO</t>
  </si>
  <si>
    <t>CONVITE ASSEMBLEIA</t>
  </si>
  <si>
    <t>DINAMARCA</t>
  </si>
  <si>
    <t>EXTENSÃO DE RECONHECIMENTO ENVIADA</t>
  </si>
  <si>
    <t>SOLICITAR CONFIRMAÇÃO</t>
  </si>
  <si>
    <t>CORRESPONDÊNCIA DIPLOMÁTICA</t>
  </si>
  <si>
    <t>COLÔMBIA</t>
  </si>
  <si>
    <t>NÃO INICIADO</t>
  </si>
  <si>
    <t>LIST OF LODGES</t>
  </si>
  <si>
    <t>ARMÊNIA</t>
  </si>
  <si>
    <t>PREPARANDO DOCUMENTAÇÃO</t>
  </si>
  <si>
    <t>BÉLGICA</t>
  </si>
  <si>
    <t>ENVIAR RECONHECIMENTO</t>
  </si>
  <si>
    <t>BULGÁRIA</t>
  </si>
  <si>
    <t>SOLICITAR RECONHECIMENTO</t>
  </si>
  <si>
    <t>CHIPRE</t>
  </si>
  <si>
    <t>REPÚBLICA CHECA</t>
  </si>
  <si>
    <t>HOLANDA</t>
  </si>
  <si>
    <t>ALBÂNIA</t>
  </si>
  <si>
    <t xml:space="preserve">FRANÇA </t>
  </si>
  <si>
    <t>ALEMANHA</t>
  </si>
  <si>
    <t>GRÉCIA</t>
  </si>
  <si>
    <t>ITÁLIA</t>
  </si>
  <si>
    <t>MOLDÁVIA</t>
  </si>
  <si>
    <t>MONTENEGRO</t>
  </si>
  <si>
    <t>NORUEGA</t>
  </si>
  <si>
    <t>PORTUGAL</t>
  </si>
  <si>
    <t>SAN MARINO</t>
  </si>
  <si>
    <t>HUNGRIA</t>
  </si>
  <si>
    <t>LUXEMBURGO</t>
  </si>
  <si>
    <t>INGLATERRA</t>
  </si>
  <si>
    <t>GABÃO</t>
  </si>
  <si>
    <t>JAPÃO</t>
  </si>
  <si>
    <t>AZERBAIJÃO</t>
  </si>
  <si>
    <t>SÉRVIA</t>
  </si>
  <si>
    <t>ROMÊNIA</t>
  </si>
  <si>
    <t>SUÍÇA</t>
  </si>
  <si>
    <t>ESPANHA</t>
  </si>
  <si>
    <t>PERU</t>
  </si>
  <si>
    <t>EQUADOR</t>
  </si>
  <si>
    <t>PARAGUAI</t>
  </si>
  <si>
    <t>VENEZUELA</t>
  </si>
  <si>
    <t>BOLÍVIA</t>
  </si>
  <si>
    <t>CHILE</t>
  </si>
  <si>
    <t>ARGENTINA</t>
  </si>
  <si>
    <t>HAITI</t>
  </si>
  <si>
    <t>PUERTO RICO</t>
  </si>
  <si>
    <t>PANAMÁ</t>
  </si>
  <si>
    <t>NICARÁGUA</t>
  </si>
  <si>
    <t>REPÚBLICA DOMINICANA</t>
  </si>
  <si>
    <t>GUATEMALA</t>
  </si>
  <si>
    <t>CUBA</t>
  </si>
  <si>
    <t>COSTA RICA</t>
  </si>
  <si>
    <t>EL SALVADOR</t>
  </si>
  <si>
    <t>GORELÂNDIA</t>
  </si>
  <si>
    <t>URUGUAY</t>
  </si>
  <si>
    <t>ISRAEL</t>
  </si>
  <si>
    <t>MÔNACO</t>
  </si>
  <si>
    <t>SURINAME</t>
  </si>
  <si>
    <t>ZIMBABUE</t>
  </si>
  <si>
    <t>SAN MARTIN</t>
  </si>
  <si>
    <t>ARUBA</t>
  </si>
  <si>
    <t>CURAÇAO</t>
  </si>
  <si>
    <t>GUIANA INGLESA</t>
  </si>
  <si>
    <t>GUIANA FRANCESA</t>
  </si>
  <si>
    <t>BAHAMAS</t>
  </si>
  <si>
    <t>JAMAICA</t>
  </si>
  <si>
    <t>TURK E CAICOS</t>
  </si>
  <si>
    <t>BARBADOS</t>
  </si>
  <si>
    <t>TRINIDA E TOBAGO</t>
  </si>
  <si>
    <t>NOVA ZELANDIA</t>
  </si>
  <si>
    <t>SIRI LANKA</t>
  </si>
  <si>
    <t>MALÁSIA</t>
  </si>
  <si>
    <t>INDIA</t>
  </si>
  <si>
    <t>GAMBIA</t>
  </si>
  <si>
    <t>GANA</t>
  </si>
  <si>
    <t>NIGÉRIA</t>
  </si>
  <si>
    <t>SANTA HELENA</t>
  </si>
  <si>
    <t>QUENIA</t>
  </si>
  <si>
    <t>NAMIBIA</t>
  </si>
  <si>
    <t>AFRICA DO SUL</t>
  </si>
  <si>
    <t>MALTA</t>
  </si>
  <si>
    <t>TAHITI</t>
  </si>
  <si>
    <t>NOVA CALEDONIA</t>
  </si>
  <si>
    <t>MARTINICA</t>
  </si>
  <si>
    <t>TAILANDIA</t>
  </si>
  <si>
    <t>SINGAPURA</t>
  </si>
  <si>
    <t>CAMBOJA</t>
  </si>
  <si>
    <t>LIBANO</t>
  </si>
  <si>
    <t>GSREX EM NÚMEROS</t>
  </si>
  <si>
    <t>PROGRESSO DE RECONHECIMENTOS</t>
  </si>
  <si>
    <t>EVOLUÇÃO</t>
  </si>
  <si>
    <t>RECONHECIMENTOS DA GLOMAM EM PAÍSES</t>
  </si>
  <si>
    <t>BASE DE DADOS DE RECONHECIMENTOS</t>
  </si>
  <si>
    <t>POTÊNCIA</t>
  </si>
  <si>
    <t>DOCUMENTO</t>
  </si>
  <si>
    <t>CANADA:</t>
  </si>
  <si>
    <t>GRAND LODGE OF A. F. &amp; A. M. OF BRITISH COLUMBIA &amp; YUKON</t>
  </si>
  <si>
    <t>GRAND LODGE OF MANITOBA A. F. &amp; A. M.</t>
  </si>
  <si>
    <t>GRAND LODGE OF NEW BRUNSWICK F. &amp; A. M.</t>
  </si>
  <si>
    <t>GRAND LODGE OF NEWFOUNDLAND &amp; LABRADOR A. F. &amp; A. M.</t>
  </si>
  <si>
    <t>GRAND LODGE OF NOVA SCOTIA A. F. &amp; A. M.</t>
  </si>
  <si>
    <t>GRAND LODGE OF CANADA IN THE PROVINCE OF ONTARIO A. F. &amp; A. M.</t>
  </si>
  <si>
    <t>GRAND LODGE OF QUEBEC A. F. &amp; A. M.</t>
  </si>
  <si>
    <t>GRAND LODGE OF SASKATCHEWAN</t>
  </si>
  <si>
    <t>MEXICO:</t>
  </si>
  <si>
    <t>GRAN LOGIA DEL ESTADO ANDRÉS QUINTANA ROO</t>
  </si>
  <si>
    <t>GRAN LOGIA DEL ESTADO BAJA CALIFORNIA</t>
  </si>
  <si>
    <t>GRAN LOGIA BAJA CALIFORNIA – SUR</t>
  </si>
  <si>
    <t>GRAN LOGIA DEL ESTADO DE CAMPECHE</t>
  </si>
  <si>
    <t>GRAN LOGIA DEL ESTADO DE CHIAPAS</t>
  </si>
  <si>
    <t>GRAN LOGIA BENITO JUAREZ DEL ESTADO DE COAHUILA</t>
  </si>
  <si>
    <t>GRAN LOGIA COSMOS DEL ESTADO DE CHIHUAHUA</t>
  </si>
  <si>
    <t>GRAN LOGIA DEL PACÍFICO DEL ESTADO DE SONORA</t>
  </si>
  <si>
    <t>GRAN LOGIA SOBERANA E INDEPENDIENTE EM POTOSÍ DEL ESTADO DE SAN LUÍS POTOSÍ</t>
  </si>
  <si>
    <t>GRAN LOGIA DE ESTADO DE NUEVO LEON</t>
  </si>
  <si>
    <t>GRAN LOGIA OCCIDENTAL MEXICANA DEL ESTADO DE JALISCO</t>
  </si>
  <si>
    <t>GRAN LOGIA DEL ESTADO DE SINALOA</t>
  </si>
  <si>
    <t>GRAN LOGIA DEL ESTADO DE TAMAULIPAS</t>
  </si>
  <si>
    <t>GRAN LOGIA UNIDA MEXICANA DEL ESTADO DE VERACRUZ</t>
  </si>
  <si>
    <t>GRAN LOGIA VALLE DE MEXICO</t>
  </si>
  <si>
    <t>YORK GRAND LODGE OF MEXICO</t>
  </si>
  <si>
    <t>GRAN LOGIA "BENITO JUÁREZ GARCÍA" DE LL.·. Y AA.·.MM.·. DEL ESTADO DE OAXACA</t>
  </si>
  <si>
    <t>GRAN LOGIA GUADALUPE VICTORIA DEL ESTADO DE DURANGO</t>
  </si>
  <si>
    <t>UNITED STATES:</t>
  </si>
  <si>
    <t>GRAND LODGE OF ALABAMA F. &amp; A. M.</t>
  </si>
  <si>
    <t>GRAND LODGE OF ALASKA F. &amp; A. M.</t>
  </si>
  <si>
    <t>GRAND LODGE OF ARIZONA F. &amp; A. M.</t>
  </si>
  <si>
    <t>GRAND LODGE OF CALIFORNIA F. &amp; A. M.</t>
  </si>
  <si>
    <t>GRAND LODGE OF COLORADO A. F. &amp; A. M.</t>
  </si>
  <si>
    <t>GRAND LODGE OF CONNECTICUT A. F. &amp; A. M.</t>
  </si>
  <si>
    <t>GRAND LODGE OF DISTRICT COLUMBIA F. A. &amp; A. M.</t>
  </si>
  <si>
    <t>GRAND LODGE OF FLORIDA</t>
  </si>
  <si>
    <t>GRAND LODGE OF GEORGIA F. &amp; A. M.</t>
  </si>
  <si>
    <t>GRAND LODGE OF ILLINOIS A. F. &amp; A. M.</t>
  </si>
  <si>
    <t>GRAND LODGE OF INDIANA F. &amp; A. M.</t>
  </si>
  <si>
    <t>GRAND LODGE OF IOWA A. F. &amp; A. M.</t>
  </si>
  <si>
    <t>GRAND LODGE OF KANSAS A. F. &amp; A. M.</t>
  </si>
  <si>
    <t>GRAND LODGE OF KENTUCKY F. &amp; A. M.</t>
  </si>
  <si>
    <t>GRAND LODGE OF LOUISIANA F. &amp; A. M.</t>
  </si>
  <si>
    <t>GRAND LODGE OF MAINE A. F. &amp; A. M.</t>
  </si>
  <si>
    <t>GRAND LODGE OF MARYLAND A. F. &amp; A. M.</t>
  </si>
  <si>
    <t>GRAND LODGE OF MASSACHUSETTS A. F. &amp; A. M.</t>
  </si>
  <si>
    <t>GRAND LODGE OF MICHIGAN F. &amp; A. M.</t>
  </si>
  <si>
    <t>GRAND LODGE OF MINESSOTA</t>
  </si>
  <si>
    <t>GRAND LODGE OF MISSISSIPI F. &amp; A. M.</t>
  </si>
  <si>
    <t>GRAND LODGE OF MISSOURI A. F. &amp; A. M.</t>
  </si>
  <si>
    <t>GRAND LODGE OF NEBRASKA A. F. &amp; A. M.</t>
  </si>
  <si>
    <t>GRAND LODGE OF NEVADA F. &amp; A. M.</t>
  </si>
  <si>
    <t>GRAND LODGE OF NEW HAMPSHIRE F. &amp; A. M.</t>
  </si>
  <si>
    <t>GRAND LODGE OF NEW JERSEY F. &amp; A. M.</t>
  </si>
  <si>
    <t>GRAND LODGE OF NEW MEXICO A. F. &amp; A. M.</t>
  </si>
  <si>
    <t>GRAND LODGE OF NEW YORK F. &amp; A. M.</t>
  </si>
  <si>
    <t>GRAND LODGE OF NORTH CAROLINA A. F. &amp; A. M.</t>
  </si>
  <si>
    <t>GRAND LODGE OF NORTH DAKOTA A. F. &amp; A. M.</t>
  </si>
  <si>
    <t>GRAND LODGE OF OHIO F. &amp; . A. M.</t>
  </si>
  <si>
    <t>GRAND LODGE OF OKLAHOMA A. F. &amp; A. M.</t>
  </si>
  <si>
    <t>GRAND LODGE OF OREGON</t>
  </si>
  <si>
    <t>GRAND LODGE OF PENNSYLVANIA F. &amp; A. M.</t>
  </si>
  <si>
    <t>GRAND LODGE OF RHODE ISLAND F. &amp; A. M.</t>
  </si>
  <si>
    <t>GRAND LODGE OF SOUTH DAKOTA A. F. &amp; A. M.</t>
  </si>
  <si>
    <t>GRAND LODGE OF TENNESSEE F. &amp; A. M.</t>
  </si>
  <si>
    <t>GRAND LODGE OF TEXAS</t>
  </si>
  <si>
    <t>GRAND LODGE OF THE STATE OF WASHINGTON F. &amp; A. M.</t>
  </si>
  <si>
    <t>GRAND LODGE OF VERMONT F. &amp; A. M.</t>
  </si>
  <si>
    <t>GRAND LODGE OF VIRGINIA</t>
  </si>
  <si>
    <t>GRAND LODGE OF WEST VIRGINIA</t>
  </si>
  <si>
    <t>GRAND LODGE OF WISCONSIN</t>
  </si>
  <si>
    <t>GRAND LODGE OF WYOMING</t>
  </si>
  <si>
    <t>PRINCE HALL GRAND LODGE OF MARYLAND F. &amp; A. M.</t>
  </si>
  <si>
    <t>CENTRAL AMERICA</t>
  </si>
  <si>
    <t>GRAN LOGIA CUSCATLAN – EL SALVADOR</t>
  </si>
  <si>
    <t>GRAN LOGIA DE COSTA RICA</t>
  </si>
  <si>
    <t>GRAN LOGIA DE CUBA</t>
  </si>
  <si>
    <t>GRAN LOGIA DE GUATEMALA</t>
  </si>
  <si>
    <t>GRAN LOGIA DE LA REPUBLICA DOMINICANA</t>
  </si>
  <si>
    <t>GRAN LOGIA SIMBOLICA DE NICARÁGUA</t>
  </si>
  <si>
    <t>GRAND LODGE OF PANAMA A. F. &amp; A. M.</t>
  </si>
  <si>
    <t>GRAND LOGIA SOBERANA DE PUERTO RICO</t>
  </si>
  <si>
    <t>GRAND ORIENT D’HAITI</t>
  </si>
  <si>
    <t>SOUTH AMERICA</t>
  </si>
  <si>
    <t>GRAN LOGIA DE LA ARGENTINA DE LL. Y AA. MASONES</t>
  </si>
  <si>
    <t>GRAND LODGE OF BOLIVIA</t>
  </si>
  <si>
    <t>GRAN LOGIA DE CHILE</t>
  </si>
  <si>
    <t>GRAN LOGIA NACIONAL DE COLOMBIA – BARRANQUILLA</t>
  </si>
  <si>
    <t>GRAN LOGIA DE COLOMBIA – BOGOTÁ</t>
  </si>
  <si>
    <t>GRAN LOGIA NACIONAL DE COLOMBIA – CARTAGENA</t>
  </si>
  <si>
    <t>GRAN LOGIA DE LOS ANDES BUCAMARANGA</t>
  </si>
  <si>
    <t>GRAND LOGIA OCCIDENTAL DE COLOMBIA – CALI</t>
  </si>
  <si>
    <t>GRAN LOGIA ORIENTAL DE COLOMBIA FRANCISCO DE PAULA SANTANDER”- CUCUTA</t>
  </si>
  <si>
    <t>GRAN LOGIA DE LOS AA. LL. Y AA. MM. DEL ECUADOR</t>
  </si>
  <si>
    <t>GRAN LOGIA SIMBOLICA DE PARAGUAY DEDOFF</t>
  </si>
  <si>
    <t>GRAN LOGIA SIMBOLICA DE PARAGUAY (ZACUR)</t>
  </si>
  <si>
    <t>GRAND LODGE OF PERU</t>
  </si>
  <si>
    <t>GRAN LOGIA DE LA REPUBLICA DE VENEZUELA A. F. &amp; A. M.</t>
  </si>
  <si>
    <t xml:space="preserve">GRAN LOGIA DE URUGUAY </t>
  </si>
  <si>
    <t>BRAZILIAN GRAND LODGES MEMBERS OF THE BRAZILIAN SYMBOLIC FREEMASONRY CONFEDERATION – CMSB:</t>
  </si>
  <si>
    <t>GRANDE LOJA MAÇÔNICA DO ESTADO DO ACRE - GLEAC</t>
  </si>
  <si>
    <t>GRANDE LOJA MAÇÔNICA DO ESTADO DO ALAGOAS - GLOMEAL</t>
  </si>
  <si>
    <t>GRANDE LOJA MAÇÔNICA DO ESTADO DO AMAPÁ - GLOMAP</t>
  </si>
  <si>
    <t>GRANDE LOJA MAÇÔNICA DO ESTADO DA BAHIA - GLEB</t>
  </si>
  <si>
    <t>GRANDE LOJA MAÇÔNICA DO ESTADO DO CEARÁ - GLMEC</t>
  </si>
  <si>
    <t>GRANDE LOJA MAÇÔNICA DO DISTRITO FEDERAL - GLMDF</t>
  </si>
  <si>
    <t>GRANDE LOJA MAÇÔNICA DO ESTADO DO ESPÍRITO SANTO - GLMEES</t>
  </si>
  <si>
    <t>GRANDE LOJA MAÇÔNICA DO ESTADO DE GOIÁS – GLEG</t>
  </si>
  <si>
    <t>GRANDE LOJA MAÇÔNICA DO MARANHÃO - GLEMA</t>
  </si>
  <si>
    <t>GRANDE LOJA MAÇÔNICA DO ESTADO DO MATO GROSSO DO SUL</t>
  </si>
  <si>
    <t>GRANDE LOJA MAÇÔNICA DO ESTADO DO MATO GROSSO -</t>
  </si>
  <si>
    <t>GRANDE LOJA MAÇÔNICA DE MINAS GERAIS - GLMMG</t>
  </si>
  <si>
    <t>GRANDE LOJA MAÇÔNICA DO ESTADO DO PARÁ - GLEPA</t>
  </si>
  <si>
    <t>GRANDE LOJA MAÇÔNICA DO ESTADO DA PARAÍBA - GLEPB</t>
  </si>
  <si>
    <t>GRANDE LOJA MAÇÔNICA DO PARANÁ - GLP</t>
  </si>
  <si>
    <t>GRANDE LOJA MAÇÔNICA DE PERNAMBUCO - GLMPE</t>
  </si>
  <si>
    <t>GRANDE LOJA MAÇÔNICA DO PIAUÍ - GLMPI</t>
  </si>
  <si>
    <t>GRANDE LOJA MAÇÔNICA DO ESTADO DO RIO DE JANEIRO - GLMERJ</t>
  </si>
  <si>
    <t>GRANDE LOJA MAÇÔNICA DO ESTADO DO RIO GRANDE DO NORTE - GLERN</t>
  </si>
  <si>
    <t>GRANDE LOJA MAÇÔNICA DO ESTADO DO RIO GRANDE DO SUL - GLOJARS</t>
  </si>
  <si>
    <t>GRANDE LOJA MAÇÔNICA DO ESTADO DE RONDÔNIA - GLOMARON</t>
  </si>
  <si>
    <t>GRANDE LOJA MAÇÔNICA DO ESTADO DE RORAIMA - GLOMERR</t>
  </si>
  <si>
    <t>GRANDE LOJA MAÇÔNICA DE SANTA CATARINA - GLSC</t>
  </si>
  <si>
    <t>GRANDE LOJA MAÇÔNICA DO ESTADO DE SÃO PAULO - GLESP</t>
  </si>
  <si>
    <t>GRANDE LOJA MAÇÔNICA DO ESTADO DE SERGIPE - GLMESE</t>
  </si>
  <si>
    <t>GRANDE LOJA MAÇÔNICA DO ESTADO DO TOCANTINS - GLMET</t>
  </si>
  <si>
    <t>GRANDE ORIENTE DO BRASIL - GOB</t>
  </si>
  <si>
    <t>MASONIC CONFEDERATION OF BRAZIL – COMAB:</t>
  </si>
  <si>
    <t>GRANDE ORIENTE AMAPAENSE - GOMAP</t>
  </si>
  <si>
    <t>GRANDE ORIENTE AMAZONENSE – GOA</t>
  </si>
  <si>
    <t>GRANDE ORIENTE DA BAHIA – GOBA</t>
  </si>
  <si>
    <t>24 NOVOS</t>
  </si>
  <si>
    <t>GRANDE ORIENTE DA PARAÍBA - GOPB</t>
  </si>
  <si>
    <t>GRANDE ORIENTE DE MINAS GERAIS - GOMG</t>
  </si>
  <si>
    <t>GRANDE ORIENTE DE SANTA CATARINA - GOSC</t>
  </si>
  <si>
    <t>GRANDE ORIENTE DO ESTADO DE PERNAMBUCO - GOIPE</t>
  </si>
  <si>
    <t>GRANDE ORIENTE DO MATO GROSSO DO SUL – GOMS</t>
  </si>
  <si>
    <t>GRANDE ORIENTE DO RIO DE JANEIRO - GORJ</t>
  </si>
  <si>
    <t>GRANDE ORIENTE DO RIO GRANDE DO NORTE - GORN</t>
  </si>
  <si>
    <t>GRANDE ORIENTE INDEPENDENTE DE PERNAMBUCO - GOIPE</t>
  </si>
  <si>
    <t>GRANDE ORIENTE PAULISTA – GOP</t>
  </si>
  <si>
    <t>GRANDE ORIENTE DE GOIÁS - GOG</t>
  </si>
  <si>
    <t>GRANDE ORIENTE DO MATO GROSSO - GOMT</t>
  </si>
  <si>
    <t>GRANDE ORIENTE DO PARANÁ - GOP</t>
  </si>
  <si>
    <t>GRANDE ORIENTE DO RIO GRANDE DO SUL</t>
  </si>
  <si>
    <t>EUROPE</t>
  </si>
  <si>
    <t>GRAND EAST OF NETHERLANDS</t>
  </si>
  <si>
    <t>GRAND LODGE OF ALBANIA</t>
  </si>
  <si>
    <t>GRAND LODGE OF ARMENIA</t>
  </si>
  <si>
    <t>GRAND LODGE OF CYPRUS</t>
  </si>
  <si>
    <t>GRAND LODGE OF THE CZECH REPUBLIC</t>
  </si>
  <si>
    <t>GRAND LODGE OF DENMARK (DANISH ORDER OF FREEMASONS)</t>
  </si>
  <si>
    <t>GRANDE LOGE NATIONALE FRANÇAISE</t>
  </si>
  <si>
    <t>GRAND LODGE OF GERMANY</t>
  </si>
  <si>
    <t>GRAND LODGE OF GREECE</t>
  </si>
  <si>
    <t>GRANDE ORIENT D’ITALIA</t>
  </si>
  <si>
    <t>GRAND LODGE OF MOLDOVA</t>
  </si>
  <si>
    <t>GRAND LODGE OF MONTENEGRO</t>
  </si>
  <si>
    <t>GRAND LODGE OF NORWAY</t>
  </si>
  <si>
    <t>GRAND LODGE OF SCOTLAND</t>
  </si>
  <si>
    <t>GRANDE LOJA LEGAL DE PORTUGAL</t>
  </si>
  <si>
    <t>GRAND LODGE OF THE REPUBLIC OF SAN MARINO</t>
  </si>
  <si>
    <t>REGULAR GRAND LODGE OF BELGIUM</t>
  </si>
  <si>
    <t>REGULAR GRAND LODGE OF SERBIA</t>
  </si>
  <si>
    <t>GRAND LODGE OF SPAIN</t>
  </si>
  <si>
    <t>GRAND LODGE ALPINA OF SWITZERLAND</t>
  </si>
  <si>
    <t>NATIONAL GRAND LODGE OF ROMANIA (IVASCU)</t>
  </si>
  <si>
    <t>SYMBOLIC GRAND LODGE OF HUNGARY</t>
  </si>
  <si>
    <t>GRAND LOGE DE LUXEMBOURG</t>
  </si>
  <si>
    <t>UNITED GRAND LODGE OF BULGARIA</t>
  </si>
  <si>
    <t>UNITED GRAND LODGE OF ENGLAND</t>
  </si>
  <si>
    <t>ASIA</t>
  </si>
  <si>
    <t>GRAND LODGE OF JAPAN F. &amp; A. M.</t>
  </si>
  <si>
    <t>NATIONAL GRAND LODGE OF AZERBAIJAN</t>
  </si>
  <si>
    <t>AFRICA</t>
  </si>
  <si>
    <t>GRANDE LOGE DU GABON</t>
  </si>
  <si>
    <t>UNITED GRAND LODGE OF VICTORIA A. F. &amp; A. M.</t>
  </si>
  <si>
    <t>UNITED GRAND LODGE OF QUEENSLAND</t>
  </si>
  <si>
    <t>RECONHECIMENTOS NO BRASIL</t>
  </si>
  <si>
    <t>PROGRESSO</t>
  </si>
  <si>
    <t>%</t>
  </si>
  <si>
    <t>QUANTIDADE</t>
  </si>
  <si>
    <t>GRANDE LOJA</t>
  </si>
  <si>
    <t>DATA</t>
  </si>
  <si>
    <t>OBSERVAÇÃO</t>
  </si>
  <si>
    <t>GRANDE LOJA MAÇÔNICA DO ESTADO DO ACRE</t>
  </si>
  <si>
    <t>GRANDE LOJA MAÇÔNICA DO ESTADO DE ALAGOAS</t>
  </si>
  <si>
    <t>GRANDE LOJA MAÇÔNICA DO ESTADO DE AMAPÁ</t>
  </si>
  <si>
    <t>GRANDE LOJA MAÇÔNICA DO AMAZONAS</t>
  </si>
  <si>
    <t>GRANDE LOJA MAÇÔNICA DO ESTADO DA BAHIA</t>
  </si>
  <si>
    <t>GRANDE LOJA MAÇÔNICA DO ESTADO DO CEARÁ</t>
  </si>
  <si>
    <t>GRANDE LOJA MAÇÔNICA DO DISTRITO FEDERAL</t>
  </si>
  <si>
    <t>GRANDE LOJA MAÇÔNICA DO ESTADO DO ESPÍRITO SANTO</t>
  </si>
  <si>
    <t>GRANDE LOJA MAÇÔNICA DO ESTADO DE GOIÁS</t>
  </si>
  <si>
    <t>GRANDE LOJA MAÇÔNICA DO ESTADO DO MARANHÃO</t>
  </si>
  <si>
    <t>GRANDE LOJA MAÇÔNICA DO ESTADO DE MATO GROSSO</t>
  </si>
  <si>
    <t>GRANDE LOJA MAÇÔNICA DO MATO GROSSO DO SUL</t>
  </si>
  <si>
    <t>GRANDE LOJA MAÇÔNICA DE MINAS GERAIS</t>
  </si>
  <si>
    <t>GRANDE LOJA MAÇÔNICA DO ESTADO DO PARÁ</t>
  </si>
  <si>
    <t>GRANDE LOJA MAÇÔNICA DO ESTADO DA PARAÍBA</t>
  </si>
  <si>
    <t>GRANDE LOJA DO PARANÁ</t>
  </si>
  <si>
    <t>GRANDE LOJA MAÇÔNICA DE PERNAMBUCO</t>
  </si>
  <si>
    <t>GRANDE LOJA MAÇÔNICA DO PIAUÍ</t>
  </si>
  <si>
    <t>GRANDE LOJA MAÇÔNICA DO ESTADO DO RIO DE JANEIRO</t>
  </si>
  <si>
    <t>GRANDE LOJA MAÇÔNICA DO ESTADO DO RIO GRANDE DO NORTE</t>
  </si>
  <si>
    <t>GRANDE LOJA MAÇÔNICA DO ESTADO DO RIO GRANDE DO SUL</t>
  </si>
  <si>
    <t>GRANDE LOJA MAÇÔNICA DO ESTADO DE RONDÔNIA</t>
  </si>
  <si>
    <t>GRANDE LOJA MAÇÔNICA DO ESTADO DE RORAIMA</t>
  </si>
  <si>
    <t>GRANDE LOJA DE SANTA CATARINA</t>
  </si>
  <si>
    <t>GRANDE LOJA MAÇÔNICA DO ESTADO DE SÃO PAULO</t>
  </si>
  <si>
    <t>GRANDE LOJA MAÇÔNICA DO ESTADO DE SERGIPE</t>
  </si>
  <si>
    <t>GRANDE LOJA MAÇÔNICA DO ESTADO DO TOCANTINS</t>
  </si>
  <si>
    <t>GRANDE ORIENTE DO ESTADO DO ACRE - GOEC</t>
  </si>
  <si>
    <t>GRANDE ORIENTE AMAZONENSE - GOA</t>
  </si>
  <si>
    <t>GRANDE ORIENTE DO ESTADO DE ALAGOAS - GOAL</t>
  </si>
  <si>
    <t>GRANDE ORIENTE DO AMAPÁ - GOAP</t>
  </si>
  <si>
    <t>GRANDE ORIENTE DA BAHIA - GOBA</t>
  </si>
  <si>
    <t>GRANDE ORIENTE DO CEARÁ - GOCE</t>
  </si>
  <si>
    <t>GRANDE ORIENTE DO ESTADO DO MARANHÃO - GOEMA</t>
  </si>
  <si>
    <t>GRANDE ORIENTE DO ESTADO DE MATO GROSSO - GOEMT</t>
  </si>
  <si>
    <t>GRANDE ORIENTE DO PARÁ - GOPARÁ</t>
  </si>
  <si>
    <t>GRANDE ORIENTE DO MATO GROSSO DO SUL - GOMS</t>
  </si>
  <si>
    <t>GRANDE ORIENTE MAÇÔNICO DO DISTRITO FEDERAL - GOMDF</t>
  </si>
  <si>
    <t>GRANDE ORIENTE PAULISTA - GOP</t>
  </si>
  <si>
    <t>GRANDE ORIENTE DO RIO GRANDE DO SUL - GORGS</t>
  </si>
  <si>
    <t>GRANDE ORIENTE DE SERGIPE - GOS</t>
  </si>
  <si>
    <t>GRANDE ORIENTE DE RORAIMA - GORR</t>
  </si>
  <si>
    <t>GRANDE ORIENTE DE RONDÔNIA - GOR</t>
  </si>
  <si>
    <t>GRANDE ORIENTE DO BRASIL</t>
  </si>
  <si>
    <t>PAÍS</t>
  </si>
  <si>
    <t>GRAN LOGIA DE ESTADO “BAJA CALIFORNIA” (MÉXICO)</t>
  </si>
  <si>
    <t>GRAN LOGIA “GUADALUPE VICTORIA” DEL ESTADO DE DURANGO (MÉXICO)</t>
  </si>
  <si>
    <t>GRAN LOGIA “COSMOS” DEL ESTADO DE CHIHUAHUA (MÉXICO)</t>
  </si>
  <si>
    <t>GRAN LOGIA “BENITO JUAREZ” DEL ESTADO DE COAHULA (MÉXICO)</t>
  </si>
  <si>
    <t>GRAN LOGIA DEL ESTADO DE HIDALGO (MÉXICO)</t>
  </si>
  <si>
    <t>GRAN LOGIA CENTENARIA DE LL∴ Y AA∴ MM:. DEL ESTADO DE NUEVO LEON (MÉXICO)</t>
  </si>
  <si>
    <t>GRAN LOGIA “BENITO JUAREZ” DEL ESTADO DE OAXACA (MÉXICO)</t>
  </si>
  <si>
    <t>GRAN LOGIA DE ESTADO SOBERANA E INDEPENDIENTE “EL POTOSI” (MÉXICO)</t>
  </si>
  <si>
    <t>GRAN LOGIA DEL ESTADO QUERETARO (MÉXICO)</t>
  </si>
  <si>
    <t>GRAN LOGIA “ANDRES QUINTANA ROO” DEL ESTADO DE QUINTANA ROO (MÉXICO)</t>
  </si>
  <si>
    <t>GRAN LOGIA DEL PACIFICO, DEL ESTADO DE SONORA (MÉXICO)</t>
  </si>
  <si>
    <t>GRAN LOGIA DE AA∴ LL∴ Y AA∴ MM∴ DE SINALOA (MÉXICO)</t>
  </si>
  <si>
    <t>GRAN LOGIA DE ESTADO RESTAURACION DE TABASCO (MÉXICO)</t>
  </si>
  <si>
    <t>GRAN LOGIA DEL ESTADO DE NAYARIT (MÉXICO)</t>
  </si>
  <si>
    <t>GRAN LOGIA MICHOACANA “LÁZARO CÁRDENAS” (MÉXICO)</t>
  </si>
  <si>
    <t>GRAN LOGIA OCCIDENTAL MEXICANA (MÉXICO)</t>
  </si>
  <si>
    <t>GRAN LOGIA REGULAR Y CONFEDERADA DEL ESTADO DE CHIAPAS (MÉXICO)</t>
  </si>
  <si>
    <t>GRAN LOGIA SUROESTE DEL ESTADO DE COLIMA (MÉXICO)</t>
  </si>
  <si>
    <t>GRAN LOGIA “VALLE DE MEXICO” DE AA∴ LL∴ Y AA∴ MM∴(MÉXICO)</t>
  </si>
  <si>
    <t>GRAN LOGIA UNIDA MEXICANA DEL ESTADO DE VERACRUZ (MÉXICO)</t>
  </si>
  <si>
    <t>GRAND LODGE, F.A.A.M OF DE DISTRICT OF COLUMBIA (USA)</t>
  </si>
  <si>
    <t>GRAN LOGIA DE NEW JERSEY (USA)</t>
  </si>
  <si>
    <t>GRAND LODGE OF FREE AND ACCEPTED MASONS OF THE STATE OF NEW YORK (USA)</t>
  </si>
  <si>
    <t>GRANDE ORIENTE D´ITALIA (ITÁLIA)</t>
  </si>
  <si>
    <t>GRAN LOGIA DE CUBA (CUBA)</t>
  </si>
  <si>
    <t>GRANDE LOJA NACIONAL FRANCESA (FRANÇA)</t>
  </si>
  <si>
    <t>FRANÇA</t>
  </si>
  <si>
    <t>GRAN ORIENTE D’ HAITI DE 1824 (HAITI)</t>
  </si>
  <si>
    <t>GRAN LOGIA DE PUERTO RICO (PORTO RICO)</t>
  </si>
  <si>
    <t>PORTO RICO</t>
  </si>
  <si>
    <t>GRAN LOGIA DE LA REPUBLICA DOMINICANA (RD)</t>
  </si>
  <si>
    <t>GRAN LOGIA DE COSTA RICA (COSTA RICA)</t>
  </si>
  <si>
    <t>GRAN LOGIA CUSCATLAN DEL SALVADOR (EL SALVADOR)</t>
  </si>
  <si>
    <t>GRAN LOGIA DE GUATEMALA (GUATEMALA)</t>
  </si>
  <si>
    <t>GRAN LOGIA DE HONDURAS (HONDURAS)</t>
  </si>
  <si>
    <t>HONDURAS</t>
  </si>
  <si>
    <t>GRAN LOGIA DE NICARAGUA (NICARÁGUA)</t>
  </si>
  <si>
    <t>GRAN LOGIA DE PANAMA (PANAMÁ)</t>
  </si>
  <si>
    <t>GRAN LOGIA DE COLOMBIA CON SEDE EN BOGOTA (COLÔMBIA)</t>
  </si>
  <si>
    <t>GRAN LOGIA BENJAMIN HERRERA CON SEDE EN SANTA MARTHA (COLÔMBIA)</t>
  </si>
  <si>
    <t>GRAN LOGIA ORIENTAL DE COLOMBIA FRANCISCO DE PAULA SANTANDER (COLÔMBIA)</t>
  </si>
  <si>
    <t>GRAN LOGIA NACIONAL DE COLOMBIA CON SEDE EN BARRANQUILLA (COLÔMBIA)</t>
  </si>
  <si>
    <t>GRAN LOGIA DE LOS ANDES CON SEDE EN BUCARAMANGA (COLÔMBIA)</t>
  </si>
  <si>
    <t>GRAN LOGIA OCCIDENTAL DE COLOMBIA CON SEDE EN CALI (COLÔMBIA)</t>
  </si>
  <si>
    <t>GRAN LOGIA NACIONAL DE COLOMBIA (CARTAGENA DE INDIAS) (COLÔMBIA)</t>
  </si>
  <si>
    <t>GRAN LOGIA DE CÓRDOBA (COLÔMBIA)</t>
  </si>
  <si>
    <t>GRAN LOGIA EQUINOCCIAL DEL ECUADOR (EQUADOR)</t>
  </si>
  <si>
    <t>GRAN LOGIA DE ECUADOR (EQUADOR)</t>
  </si>
  <si>
    <t>GRAN LOGIA DE LA REPUBLICA DE VENEZUELA (VENEZUELA)</t>
  </si>
  <si>
    <t>GRANDE ORIENTE DA BAHIA</t>
  </si>
  <si>
    <t>GRANDE ORIENTE DA PARAÍBA</t>
  </si>
  <si>
    <t>GRANDE ORIENTE DO ESTADO DO MARANHÃO</t>
  </si>
  <si>
    <t>GRANDE ORIENTE DO ESTADO DE MATO GROSSO</t>
  </si>
  <si>
    <t>GRANDE ORIENTE DE MATO GROSSO DO SUL</t>
  </si>
  <si>
    <t>GRANDE ORIENTE DE MINAS GERAIS</t>
  </si>
  <si>
    <t>GRANDE ORIENTE DO PARANÁ</t>
  </si>
  <si>
    <t>GRANDE ORIENTE PAULISTA</t>
  </si>
  <si>
    <t>GRANDE ORIENTE DO RIO GRANDE DO NORTE</t>
  </si>
  <si>
    <t>GRANDE ORIENTE DO RIO DE JANEIRO</t>
  </si>
  <si>
    <t>GRANDE ORIENTE DE SANTA CATARINA</t>
  </si>
  <si>
    <t>GRANDE ORIENTE INDEPENDENTE DE PERNAMBUCO</t>
  </si>
  <si>
    <t>GRANDE ORIENTE AMAZONENSE</t>
  </si>
  <si>
    <t>GRAN LOGIA DE LIBRES Y ACEPTADOS MASONES DE LA ARGENTINA</t>
  </si>
  <si>
    <t>GRAN LOGIA DE BOLIVIA</t>
  </si>
  <si>
    <t>BOLIVIA</t>
  </si>
  <si>
    <t>GRAN ORIENTE DO BRASIL</t>
  </si>
  <si>
    <t>GRAN LOGIA DE ESPAÑA</t>
  </si>
  <si>
    <t>GRAN LOGIA SIMBOLICA DEL PARAGUAY</t>
  </si>
  <si>
    <t>GRAN LOGIA DE AA:.LL:. Y MM:. DEL PERU</t>
  </si>
  <si>
    <t>GRAN LOGIA DE LA MASONERIA DEL URUGUAY</t>
  </si>
  <si>
    <t>URUGUAI</t>
  </si>
  <si>
    <t>RECONHECIMENTOS - EUA</t>
  </si>
  <si>
    <t>RECONHEICMENTO</t>
  </si>
  <si>
    <t>GRAND LODGE OF ALABAMA</t>
  </si>
  <si>
    <t>PRINCE HALL GRAND LODGE OF ALABAMA</t>
  </si>
  <si>
    <t>GRAND LODGE OF ALASKA</t>
  </si>
  <si>
    <t>PRINCE HALL GRAND LODGE OF ALASKA</t>
  </si>
  <si>
    <t>GRAND LODGE OF ARIZONA</t>
  </si>
  <si>
    <t>PRINCE HALL GRAND LODGE OF ARIZONA</t>
  </si>
  <si>
    <t>GRAND LODGE OF ARKANSAS</t>
  </si>
  <si>
    <t>GRAND LODGE OF CALIFORNIA</t>
  </si>
  <si>
    <t>PRINCE HALL GRAND LODGE OF CALIFORNIA</t>
  </si>
  <si>
    <t>GRAND LODGE OF COLORADO</t>
  </si>
  <si>
    <t>PRINCE HALL GRAND LODGE OF COLORADO</t>
  </si>
  <si>
    <t>GRAND LODGE OF CONNECTICUT</t>
  </si>
  <si>
    <t>PRINCE HALL GRAND LODGE OF CONNECTICUT</t>
  </si>
  <si>
    <t>GRAND LODGE OF DELAWARE</t>
  </si>
  <si>
    <t>PRINCE HALL GRAND LODGE OF DELAWARE</t>
  </si>
  <si>
    <t>GRAND LODGE OF THE DISTRICT OF COLUMBIA   [WASHINGTON DC]</t>
  </si>
  <si>
    <t>PRINCE HALL GRAND LODGE OF THE DISTRICT OF COLUMBIA   [WASHINGTON DC]</t>
  </si>
  <si>
    <t>GRAND LODGE OF GEORGIA</t>
  </si>
  <si>
    <t>PRINCE HALL GRAND LODGE OF GEORGIA</t>
  </si>
  <si>
    <t>GRAND LODGE OF HAWAII</t>
  </si>
  <si>
    <t>PRINCE HALL GRAND LODGE OF HAWAII</t>
  </si>
  <si>
    <t>GRAND LODGE OF IDAHO</t>
  </si>
  <si>
    <t>GRAND LODGE OF ILLINOIS</t>
  </si>
  <si>
    <t>PRINCE HALL GRAND LODGE OF ILLINOIS</t>
  </si>
  <si>
    <t>GRAND LODGE OF INDIANA</t>
  </si>
  <si>
    <t>PRINCE HALL GRAND LODGE OF INDIANA</t>
  </si>
  <si>
    <t>GRAND LODGE OF IOWA</t>
  </si>
  <si>
    <t>PRINCE HALL GRAND LODGE OF IOWA</t>
  </si>
  <si>
    <t>GRAND LODGE OF KANSAS</t>
  </si>
  <si>
    <t>PRINCE HALL GRAND LODGE OF KANSAS</t>
  </si>
  <si>
    <t>GRAND LODGE OF KENTUCKY</t>
  </si>
  <si>
    <t>GRAND LODGE OF LOUISIANA</t>
  </si>
  <si>
    <t>GRAND LODGE OF MAINE</t>
  </si>
  <si>
    <t>GRAND LODGE OF MARYLAND</t>
  </si>
  <si>
    <t>PRINCE HALL GRAND LODGE OF MARYLAND</t>
  </si>
  <si>
    <t>GRAND LODGE OF MASSACHUSETTS</t>
  </si>
  <si>
    <t>PRINCE HALL GRAND LODGE OF MASSACHUSETTS</t>
  </si>
  <si>
    <t>GRAND LODGE OF MICHIGAN</t>
  </si>
  <si>
    <t>PRINCE HALL GRAND LODGE OF MICHIGAN</t>
  </si>
  <si>
    <t>GRAND LODGE OF MINNESOTA</t>
  </si>
  <si>
    <t>PRINCE HALL GRAND LODGE OF MINNESOTA</t>
  </si>
  <si>
    <t>GRAND LODGE OF MISSISSIPPI</t>
  </si>
  <si>
    <t>GRAND LODGE OF MISSOURI</t>
  </si>
  <si>
    <t>PRINCE HALL GRAND LODGE OF MISSOURI</t>
  </si>
  <si>
    <t>GRAND LODGE OF MONTANA</t>
  </si>
  <si>
    <t>GRAND LODGE OF NEBRASKA</t>
  </si>
  <si>
    <t>PRINCE HALL GRAND LODGE OF NEBRASKA</t>
  </si>
  <si>
    <t>GRAND LODGE OF NEVADA</t>
  </si>
  <si>
    <t>PRINCE HALL GRAND LODGE OF NEVADA</t>
  </si>
  <si>
    <t>GRAND LODGE OF NEW HAMPSHIRE</t>
  </si>
  <si>
    <t>Grand Lodge of New Jersey</t>
  </si>
  <si>
    <t>PRINCE HALL GRAND LODGE OF NEW JERSEY</t>
  </si>
  <si>
    <t>GRAND LODGE OF NEW MEXICO</t>
  </si>
  <si>
    <t>PRINCE HALL GRAND LODGE OF THE STATE OF NEW MEXICO</t>
  </si>
  <si>
    <t>GRAND LODGE OF THE STATE OF NEW YORK</t>
  </si>
  <si>
    <t>Prince Hall Grand Lodge of New York</t>
  </si>
  <si>
    <t>GRAND LODGE OF NORTH CAROLINA</t>
  </si>
  <si>
    <t>PRINCE HALL GRAND LODGE OF NORTH CAROLINA</t>
  </si>
  <si>
    <t>GRAND LODGE OF NORTH DAKOTA</t>
  </si>
  <si>
    <t>Grand Lodge of Ohio</t>
  </si>
  <si>
    <t>PRINCE HALL GRAND LODGE OF OHIO</t>
  </si>
  <si>
    <t>GRAND LODGE OF OKLAHOMA</t>
  </si>
  <si>
    <t>PRINCE HALL GRAND LODGE OF OKLAHOMA</t>
  </si>
  <si>
    <t>PRINCE HALL GRAND LODGE OF OREGON</t>
  </si>
  <si>
    <t>GRAND LODGE OF PENNSYLVANIA</t>
  </si>
  <si>
    <t>PRINCE HALL GRAND LODGE OF PENNSYLVANIA</t>
  </si>
  <si>
    <t>GRAND LODGE OF RHODE ISLAND</t>
  </si>
  <si>
    <t>PRINCE HALL GRAND LODGE OF RHODE ISLAND</t>
  </si>
  <si>
    <t>GRAND LODGE OF SOUTH CAROLINA</t>
  </si>
  <si>
    <t>GRAND LODGE OF SOUTH DAKOTA</t>
  </si>
  <si>
    <t>GRAND LODGE OF TENNESSEE</t>
  </si>
  <si>
    <t>PRINCE HALL GRAND LODGE OF TENNESSEE</t>
  </si>
  <si>
    <t>PRINCE HALL GRAND LODGE OF TEXAS</t>
  </si>
  <si>
    <t>GRAND LODGE OF UTAH</t>
  </si>
  <si>
    <t>GRAND LODGE OF VERMONT</t>
  </si>
  <si>
    <t>PRINCE HALL GRAND LODGE OF VIRGINIA</t>
  </si>
  <si>
    <t>GRAND LODGE OF WASHINGTON</t>
  </si>
  <si>
    <t>PRINCE HALL GRAND LODGE OF WASHINGTON</t>
  </si>
  <si>
    <t>PRINCE HALL GRAND LODGE OF WISCONSIN</t>
  </si>
  <si>
    <t>RECONHECIMENTOS - CANADÁ</t>
  </si>
  <si>
    <t>GRAND LODGE OF ALBERTA</t>
  </si>
  <si>
    <t>GRAND LODGE OF BRITISH COLUMBIA AND YUKON</t>
  </si>
  <si>
    <t>GRAND LODGE OF CANADA (IN THE PROVINCE OF ONTARIO)</t>
  </si>
  <si>
    <t>PRINCE HALL GRAND LODGE OF ONTARIO</t>
  </si>
  <si>
    <t>GRAND LODGE OF MANITOBA</t>
  </si>
  <si>
    <t>GRAND LODGE OF NEW BRUNSWICK</t>
  </si>
  <si>
    <t>GRAND LODGE OF NEWFOUNDLAND AND LABRADOR</t>
  </si>
  <si>
    <t>GRAND LODGE OF NOVA SCOTIA</t>
  </si>
  <si>
    <t>GRAND LODGE OF PRINCE EDWARD ISLAND</t>
  </si>
  <si>
    <t>GRAND LODGE OF QUEBEC</t>
  </si>
  <si>
    <t>RECONHECIMENTOS - AMÉRICA DO SUL</t>
  </si>
  <si>
    <t>GRAN LOGIA DE LA ARGENTINA DE LL YY AA MASONES</t>
  </si>
  <si>
    <t>GRAN LOGIA NACIONAL DE COLOMBIA - BARRANQUILLA</t>
  </si>
  <si>
    <t>GRAN LOGIA DE COLOMBIA - BOGOTÁ</t>
  </si>
  <si>
    <t>GRAN LOGIA NACIONAL DE COLOMBIA - CARTAGENA</t>
  </si>
  <si>
    <t>GRAN LOGOA DE LOS ANDES BUCAMARANGA</t>
  </si>
  <si>
    <t>GRAN LOGIA OCCIDENTAL DE COLOMBIA - CALI</t>
  </si>
  <si>
    <t>GRAN LOGIA ORIENTAL DE COLOMBIA "FRANCISCO DE PAULA SANTANDER"- CUCUTA</t>
  </si>
  <si>
    <t>GRAN LOGIA DE LOS AA LL Y AA MM DEL ECUADOR</t>
  </si>
  <si>
    <t>GRAN LOGIA SIMBOLICA DE PARAGUAY (DEDOFF)</t>
  </si>
  <si>
    <t>GRAN LOGIA DE PERU</t>
  </si>
  <si>
    <t>GRAN LOGIA DE LA REPUBLICA DE VENEZUELA</t>
  </si>
  <si>
    <t>GRAN LOGIA DE URUGUAY</t>
  </si>
  <si>
    <t>RECONHECIMENTOS - MÉXICO</t>
  </si>
  <si>
    <t>https://docs.google.com/spreadsheets/d/1LRsmKSFr_euSptddGeJE8YkGqNO9I6NGPkFkw_gixU0/edit#gid=0</t>
  </si>
  <si>
    <t>GRAN LOGIA DEL ESTADO DE AGUASCALIENTES "EDMUNDO GAMES OROZCO</t>
  </si>
  <si>
    <t>GRAN LOGIA DE ESTADO " BAJA CALIFORNIA</t>
  </si>
  <si>
    <t>GRAN LOGIA DE AA.·.LL.·. Y AA.·.MM.·. DE BAJA CALIFORNIA SUR</t>
  </si>
  <si>
    <t>GRAN LOGIA "CAMPECHE" DE AA.·.LL.·. Y AA.·.MM.·. R.·.E.·.A.·.A.·.</t>
  </si>
  <si>
    <t>GRAN LOGIA REGULAR Y CONFEDERADA DEL ESTADO DE CHIAPAS</t>
  </si>
  <si>
    <t>GRAN LOGIA "COSMOS" DEL ESTADO DE CHIHUAHUA</t>
  </si>
  <si>
    <t>GRAN LOGIA "BENITO JUÁREZ" DE AA.·.LL.·. Y AA.·.MM.·. DEL ESTADO DE COAHUILA</t>
  </si>
  <si>
    <t>GRAN LOGIA "SUROESTE" DEL ESTADO DE COLIMA</t>
  </si>
  <si>
    <t>GRAN LOGIA DE AA.·.LL.·. Y AA.·.MM.·. "GUADALUPE VICTORIA" DEL ESTADO DE DURANGO</t>
  </si>
  <si>
    <t>GRAN LOGIA DEL ESTADO DE GUANAJUATO</t>
  </si>
  <si>
    <t>GRAN LOGIA DEL ESTADO DE GUERRERO</t>
  </si>
  <si>
    <t>GRAN LOGIA DEL ESTADO DE HIDALGO</t>
  </si>
  <si>
    <t>GRAN LOGIA "OCCIDENTAL MEXICANA" DE AA.·.LL.·. Y AA.·.MM.·. DEL ESTADO DE JALISCO</t>
  </si>
  <si>
    <t>GRAN LOGIA DEL ESTADO DE MEXICO</t>
  </si>
  <si>
    <t>GRAN LOGIA MICHOACANA "LÁZARO CÁRDENAS</t>
  </si>
  <si>
    <t>GRAN LOGIA DEL ESTADO DE MORELOS</t>
  </si>
  <si>
    <t>GRAN LOGIA DEL ESTADO DE NAYARIT</t>
  </si>
  <si>
    <t>GRAN LOGIA DEL ESTADO DE NUEVO LEÓN</t>
  </si>
  <si>
    <t>GRAN LOGIA "BENEMERITO EJERCITO DE ORIENTE" DEL ESTADO DE PUEBLA</t>
  </si>
  <si>
    <t xml:space="preserve">
MR GRAN LOGIA DEL ESTADO DE QUERÉTARO AA.·. LL.· .AA.·. MM.·.R.·.E.·.A.·.A.·.</t>
  </si>
  <si>
    <t>MR GRAN LOGIA DEL ESTADO "ANDRES QUINTANA ROO"</t>
  </si>
  <si>
    <t>GRAN LOGIA DE ESTADO SOBERANA E INDEPENDIENTE "EL POTOSÍ" DE LL.·. Y AA.·.MM.·.</t>
  </si>
  <si>
    <t>MR MUY RESPETABLE GRAN LOGIA DE AA.·.LL.·. Y AA.·.MM.·. DE SINALOA</t>
  </si>
  <si>
    <t>MR GRAN LOGIA "PACIFICO" DEL ESTADO DE SONORA</t>
  </si>
  <si>
    <t>MR GRAN LOGIA DE ESTADO DE TABASCO "RESTAURACIÓN"</t>
  </si>
  <si>
    <t>MR GRAN LOGIA DE LL.·. Y AA.·.MM.·. DE TAMAULIPAS</t>
  </si>
  <si>
    <t>MR GRAN LOGIA DEL ESTADO DE TLAXCALA DE AA.·. LL.·. YAA.·. MM.·.</t>
  </si>
  <si>
    <t>GRAN LOGIA UNIDA MEXICANA DE LIBRES Y ACEPTADOS MASONES DEL GRAN ORIENTE DE VERACRUZ</t>
  </si>
  <si>
    <t>MR GRAN LOGIA UNIDA "LA ORIENTAL PENINSULAR" DEL ESTADO DE YUCATAN</t>
  </si>
  <si>
    <t>GRAN LOGIA DEL ESTADO DE ZACATECAS "JESÚS GONZÁLEZ ORTEGA"</t>
  </si>
  <si>
    <t>GRAN LOGIA DE VALLE DE MÉXICO</t>
  </si>
  <si>
    <t>YORK GRAND LODGE OF MÉXICO</t>
  </si>
  <si>
    <t>RECONHECIMENTOS - EUROPA</t>
  </si>
  <si>
    <t>GRAND LODGE OF ANDORRA</t>
  </si>
  <si>
    <t>ANDORRA</t>
  </si>
  <si>
    <t>ARMENIA</t>
  </si>
  <si>
    <t>GRAND LODGE OF AUSTRIA</t>
  </si>
  <si>
    <t>AUSTRIA</t>
  </si>
  <si>
    <t>GRAND LODGE OF BOSNIA AND HERZEGOVINA</t>
  </si>
  <si>
    <t>BÓSNIA</t>
  </si>
  <si>
    <t>GRAND LODGE OF CROATIA</t>
  </si>
  <si>
    <t>CROÁCIA</t>
  </si>
  <si>
    <t>GRAND LODGE OF CZECH REPUBLIC</t>
  </si>
  <si>
    <t>GRAND LODGE OF ESTONIA</t>
  </si>
  <si>
    <t>ESTÔNIA</t>
  </si>
  <si>
    <t>GRAND LODGE OF FINLAND</t>
  </si>
  <si>
    <t>FINLÂNDIA</t>
  </si>
  <si>
    <t>UNITED GRAND LODGES OF GERMANY</t>
  </si>
  <si>
    <t>GRAND LODGE OF ICELAND (ICELANDIC ORDER OF FREEMASONS)</t>
  </si>
  <si>
    <t>ISLÂNDIA</t>
  </si>
  <si>
    <t>REGULAR GRAND LODGE OF ITALY</t>
  </si>
  <si>
    <t>GRAND LODGE OF LATVIA</t>
  </si>
  <si>
    <t>LETÔNIA</t>
  </si>
  <si>
    <t>GRAND LODGE OF LITHUANIA</t>
  </si>
  <si>
    <t>LITUANIA</t>
  </si>
  <si>
    <t>GRAND LODGE OF LUXEMBOURG</t>
  </si>
  <si>
    <t>GRAND LODGE OF MACEDONIA</t>
  </si>
  <si>
    <t>MACEDÔNIA</t>
  </si>
  <si>
    <t>SOVEREIGN GRAND LODGE OF MALTA</t>
  </si>
  <si>
    <t>NATIONAL REGULAR GRAND LODGE OF THE PRINCIPALITY OF MONACO</t>
  </si>
  <si>
    <t>TRATADO SEÁ ENVIADO PELO ERIC</t>
  </si>
  <si>
    <t>GRAND EAST OF THE NETHERLANDS</t>
  </si>
  <si>
    <t>GRAND LODGE OF NORWAY (NORWEGIAN ORDER OF FREEMASONS)</t>
  </si>
  <si>
    <t>NATIONAL GRAND LODGE OF POLAND</t>
  </si>
  <si>
    <t>POLÔNIA</t>
  </si>
  <si>
    <t>REGULAR GRAND LODGE OF PORTUGAL (LEGAL)</t>
  </si>
  <si>
    <t>NATIONAL GRAND LODGE OF ROMANIA</t>
  </si>
  <si>
    <t>GRAND LODGE OF RUSSIA</t>
  </si>
  <si>
    <t>RÚSSIA</t>
  </si>
  <si>
    <t>GRAND LODGE OF THE MOST SERENE REPUBLIC OF SAN MARINO</t>
  </si>
  <si>
    <t>GRAND LODGE OF SLOVAKIA</t>
  </si>
  <si>
    <t>ESLOVÁQUIA</t>
  </si>
  <si>
    <t>GRAND LODGE OF SLOVENIA</t>
  </si>
  <si>
    <t>ESLOVÊNIA</t>
  </si>
  <si>
    <t>GRAND LODGE OF SWEDEN (SWEDISH ORDER OF FREEMASONS)</t>
  </si>
  <si>
    <t>SUÉCIA</t>
  </si>
  <si>
    <t>GRAND LODGE OF TURKEY</t>
  </si>
  <si>
    <t>TURQUIA</t>
  </si>
  <si>
    <t>GRAND LODGE OF UKRAINE</t>
  </si>
  <si>
    <t>UCRÂNIA</t>
  </si>
  <si>
    <t>GRAND ORIENT OF ITALIA</t>
  </si>
  <si>
    <t>ESCÓCIA</t>
  </si>
  <si>
    <t>Email evnvidado a Andrew Peterson</t>
  </si>
  <si>
    <t>GRAND LODGE OF IRELAND</t>
  </si>
  <si>
    <t>IRLANDA</t>
  </si>
  <si>
    <t>RECONHECIMENTOS GLOMAM - ÁFRICA</t>
  </si>
  <si>
    <t>GRAND LODGE OF BENIN</t>
  </si>
  <si>
    <t>BENIM</t>
  </si>
  <si>
    <t>GRAND LODGE OF BURKINA FASO</t>
  </si>
  <si>
    <t>BURQUINA FASSO</t>
  </si>
  <si>
    <t>GRAND LODGE OF CAMEROON</t>
  </si>
  <si>
    <t>CAMARÕES</t>
  </si>
  <si>
    <t>GRAND LODGE OF CONGO*</t>
  </si>
  <si>
    <t>CONGO</t>
  </si>
  <si>
    <t>GRAND LODGE OF GABON</t>
  </si>
  <si>
    <t>GRAND LODGE OF GHANA</t>
  </si>
  <si>
    <t>NATIONAL GRAND LODGE OF GUINEA</t>
  </si>
  <si>
    <t>GUINÉ</t>
  </si>
  <si>
    <t>GRAND LODGE OF IVORY COAST</t>
  </si>
  <si>
    <t>COSTA DO MARFIM</t>
  </si>
  <si>
    <t>GRAND LODGE OF THE REPUBLIC OF LIBERIA</t>
  </si>
  <si>
    <t>LIBÉRIA</t>
  </si>
  <si>
    <t>NATIONAL GRAND LODGE OF MADAGASCAR</t>
  </si>
  <si>
    <t>MADAGASCAR</t>
  </si>
  <si>
    <t>NATIONAL GRAND LODGE OF MALI</t>
  </si>
  <si>
    <t>MALI</t>
  </si>
  <si>
    <t>GRAND LODGE OF MAURITIUS</t>
  </si>
  <si>
    <t>MAURÍCIO</t>
  </si>
  <si>
    <t>REGULAR GRAND LODGE OF THE KINGDOM OF MOROCCO</t>
  </si>
  <si>
    <t>MARROCOS</t>
  </si>
  <si>
    <t>GRAND LODGE OF MOZAMBIQUE</t>
  </si>
  <si>
    <t>MOÇAMBIQUE</t>
  </si>
  <si>
    <t>GRAND LODGE OF NIGERIA</t>
  </si>
  <si>
    <t>NGÉRIA</t>
  </si>
  <si>
    <t>GRAND LODGE OF SENEGAL</t>
  </si>
  <si>
    <t>SENEGAL</t>
  </si>
  <si>
    <t>GRAND LODGE OF SOUTH AFRICA</t>
  </si>
  <si>
    <t>ÁFRICA DO SUL</t>
  </si>
  <si>
    <t>NATIONAL GRAND LODGE OF TOGO</t>
  </si>
  <si>
    <t>TOGO</t>
  </si>
  <si>
    <t>RECONHECIMENTOS - OCEANIA</t>
  </si>
  <si>
    <t>UNITED GRAND LODGE OF NEW SOUTH WALES AND THE AUSTRALIAN CAPITAL TERRITORY</t>
  </si>
  <si>
    <t>GRAND LODGE OF NEW ZEALAND</t>
  </si>
  <si>
    <t>NOVA ZELÂNDIA</t>
  </si>
  <si>
    <t>GRAND LODGE OF SOUTH AUSTRALIA AND NORTHERN TERRITORY</t>
  </si>
  <si>
    <t>GRAND LODGE OF TASMANIA</t>
  </si>
  <si>
    <t>UNITED GRAND LODGE OF VICTORIA</t>
  </si>
  <si>
    <t>GRAND LODGE OF WESTERN AUSTRALIA</t>
  </si>
  <si>
    <t>RECONHECIMENTOS - ÁSIA</t>
  </si>
  <si>
    <t>GRAND LODGE OF CHINA (RECONSTITUTED IN TAIPEI IN 1954)</t>
  </si>
  <si>
    <t>CHINA</t>
  </si>
  <si>
    <t>GRAND LODGE OF INDIA</t>
  </si>
  <si>
    <t>ÍNDIA</t>
  </si>
  <si>
    <t>GRAND LODGE OF THE STATE OF ISRAEL</t>
  </si>
  <si>
    <t>DIGITALIZAR O TRATADO</t>
  </si>
  <si>
    <t>GRAND LODGE OF JAPAN F&amp;AM</t>
  </si>
  <si>
    <t>GRAND LODGE OF THE PHILIPPINES</t>
  </si>
  <si>
    <t>FILIPINAS</t>
  </si>
  <si>
    <t>GRAND LODGE OF AZERBAIJAN</t>
  </si>
  <si>
    <t>RECONHECIMENTOS - AMÉRICA CENTRAL</t>
  </si>
  <si>
    <t>GRAN LOGIA CUSCATLAN - EL SALVADOR</t>
  </si>
  <si>
    <t>GRAND LOGIA DE CUBA</t>
  </si>
  <si>
    <t>GRAN LOGIA SIMBÓLICA DE NIGARÁGUA</t>
  </si>
  <si>
    <t>GRAND LODGE OF PANAMÁ AF&amp;AM</t>
  </si>
  <si>
    <t>GRN LOGIA SOBERANA DE PUERTO RICO</t>
  </si>
  <si>
    <t>GRAND ORIENT D'HAITI</t>
  </si>
  <si>
    <t>PRINCE HALL GRAND LODGE OF THE COMMONWEALTH OF THE BAHAMAS</t>
  </si>
  <si>
    <t>PRINCE HALL GRAND LODGE OF THE CARIBBEAN AND JURISDICTION</t>
  </si>
  <si>
    <t>CARIBE</t>
  </si>
  <si>
    <t>RECONHECIMENTOS - COMAB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</si>
</sst>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39">
    <font>
      <sz val="10.0"/>
      <color rgb="FF000000"/>
      <name val="Arial"/>
      <scheme val="minor"/>
    </font>
    <font>
      <b/>
      <color rgb="FFFFFFFF"/>
      <name val="Arial"/>
    </font>
    <font>
      <color theme="1"/>
      <name val="Arial"/>
    </font>
    <font>
      <color theme="1"/>
      <name val="Arial"/>
      <scheme val="minor"/>
    </font>
    <font>
      <b/>
      <color theme="1"/>
      <name val="Arial"/>
      <scheme val="minor"/>
    </font>
    <font>
      <color rgb="FF000000"/>
      <name val="Arial"/>
    </font>
    <font>
      <color rgb="FFFF0000"/>
      <name val="Arial"/>
      <scheme val="minor"/>
    </font>
    <font>
      <sz val="14.0"/>
      <color rgb="FFFFFFFF"/>
      <name val="Arial"/>
    </font>
    <font>
      <b/>
      <sz val="14.0"/>
      <color rgb="FF1F3566"/>
      <name val="Arial"/>
    </font>
    <font/>
    <font>
      <b/>
      <color rgb="FF1F3566"/>
      <name val="Arial"/>
    </font>
    <font>
      <b/>
      <sz val="20.0"/>
      <color rgb="FF1F3566"/>
      <name val="Arial"/>
    </font>
    <font>
      <sz val="20.0"/>
      <color theme="1"/>
      <name val="Arial"/>
    </font>
    <font>
      <b/>
      <sz val="10.0"/>
      <color rgb="FF1F3566"/>
      <name val="Arial"/>
    </font>
    <font>
      <color rgb="FF1F3566"/>
      <name val="Arial"/>
      <scheme val="minor"/>
    </font>
    <font>
      <color rgb="FF1F3566"/>
      <name val="Arial"/>
    </font>
    <font>
      <b/>
      <sz val="12.0"/>
      <color rgb="FF1F3566"/>
      <name val="Arial"/>
    </font>
    <font>
      <sz val="12.0"/>
      <color rgb="FF1F3566"/>
      <name val="Arial"/>
    </font>
    <font>
      <b/>
      <color rgb="FF1F3566"/>
      <name val="Arial"/>
      <scheme val="minor"/>
    </font>
    <font>
      <u/>
      <color rgb="FF1F3566"/>
      <name val="Arial"/>
      <scheme val="minor"/>
    </font>
    <font>
      <sz val="12.0"/>
      <color theme="1"/>
      <name val="Arial"/>
      <scheme val="minor"/>
    </font>
    <font>
      <sz val="11.0"/>
      <color rgb="FF000000"/>
      <name val="Inconsolata"/>
    </font>
    <font>
      <color rgb="FFFFFFFF"/>
      <name val="Arial"/>
    </font>
    <font>
      <u/>
      <sz val="11.0"/>
      <color rgb="FF00275A"/>
      <name val="Lato"/>
    </font>
    <font>
      <sz val="11.0"/>
      <color rgb="FF00275A"/>
      <name val="Lato"/>
    </font>
    <font>
      <u/>
      <sz val="11.0"/>
      <color rgb="FF00275A"/>
      <name val="Lato"/>
    </font>
    <font>
      <sz val="11.0"/>
      <color rgb="FF073763"/>
      <name val="Lato"/>
    </font>
    <font>
      <sz val="12.0"/>
      <color rgb="FF38761D"/>
      <name val="Raleway"/>
    </font>
    <font>
      <sz val="12.0"/>
      <color rgb="FF2F2F2F"/>
      <name val="Raleway"/>
    </font>
    <font>
      <sz val="11.0"/>
      <color rgb="FF363636"/>
      <name val="Lato"/>
    </font>
    <font>
      <b/>
      <sz val="11.0"/>
      <color rgb="FF363636"/>
      <name val="Lato"/>
    </font>
    <font>
      <b/>
      <u/>
      <sz val="11.0"/>
      <color rgb="FF00275A"/>
      <name val="Lato"/>
    </font>
    <font>
      <b/>
      <sz val="11.0"/>
      <color rgb="FF00275A"/>
      <name val="Lato"/>
    </font>
    <font>
      <u/>
      <sz val="11.0"/>
      <color rgb="FF00275A"/>
      <name val="Lato"/>
    </font>
    <font>
      <sz val="12.0"/>
      <color rgb="FF073763"/>
      <name val="Raleway"/>
    </font>
    <font>
      <sz val="12.0"/>
      <color rgb="FF1F3566"/>
      <name val="Raleway"/>
    </font>
    <font>
      <u/>
      <sz val="12.0"/>
      <color rgb="FF073763"/>
      <name val="Raleway"/>
    </font>
    <font>
      <u/>
      <color rgb="FF0000FF"/>
    </font>
    <font>
      <sz val="12.0"/>
      <color rgb="FFAF1600"/>
      <name val="Raleway"/>
    </font>
  </fonts>
  <fills count="5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  <fill>
      <patternFill patternType="solid">
        <fgColor rgb="FFFFFFFF"/>
        <bgColor rgb="FFFFFFFF"/>
      </patternFill>
    </fill>
    <fill>
      <patternFill patternType="solid">
        <fgColor rgb="FF1F3566"/>
        <bgColor rgb="FF1F3566"/>
      </patternFill>
    </fill>
  </fills>
  <borders count="59">
    <border/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</border>
    <border>
      <left style="thin">
        <color rgb="FF1F3566"/>
      </left>
      <top style="thin">
        <color rgb="FF1F3566"/>
      </top>
    </border>
    <border>
      <top style="thin">
        <color rgb="FF1F3566"/>
      </top>
    </border>
    <border>
      <right style="thin">
        <color rgb="FFFFFFFF"/>
      </right>
      <top style="thin">
        <color rgb="FF1F3566"/>
      </top>
    </border>
    <border>
      <left style="thin">
        <color rgb="FF1F3566"/>
      </left>
      <right style="thin">
        <color rgb="FFFFFFFF"/>
      </right>
      <top style="thin">
        <color rgb="FF1F3566"/>
      </top>
      <bottom style="thin">
        <color rgb="FFFFFFFF"/>
      </bottom>
    </border>
    <border>
      <left style="thin">
        <color rgb="FFFFFFFF"/>
      </left>
      <right style="thin">
        <color rgb="FF1F3566"/>
      </right>
      <top style="thin">
        <color rgb="FF1F3566"/>
      </top>
      <bottom style="thin">
        <color rgb="FFFFFFFF"/>
      </bottom>
    </border>
    <border>
      <left style="thin">
        <color rgb="FF1F3566"/>
      </left>
    </border>
    <border>
      <right style="thin">
        <color rgb="FFFFFFFF"/>
      </right>
    </border>
    <border>
      <right style="thin">
        <color rgb="FF1F3566"/>
      </right>
    </border>
    <border>
      <left style="thin">
        <color rgb="FF1F3566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1F3566"/>
      </left>
      <bottom style="thin">
        <color rgb="FF1F3566"/>
      </bottom>
    </border>
    <border>
      <bottom style="thin">
        <color rgb="FF1F3566"/>
      </bottom>
    </border>
    <border>
      <right style="thin">
        <color rgb="FFFFFFFF"/>
      </right>
      <bottom style="thin">
        <color rgb="FF1F3566"/>
      </bottom>
    </border>
    <border>
      <right style="thin">
        <color rgb="FF1F3566"/>
      </right>
      <bottom style="thin">
        <color rgb="FF1F3566"/>
      </bottom>
    </border>
    <border>
      <left style="thin">
        <color rgb="FFFFFFFF"/>
      </left>
      <bottom style="thin">
        <color rgb="FFFFFFFF"/>
      </bottom>
    </border>
    <border>
      <left style="thin">
        <color rgb="FF1F3566"/>
      </left>
      <top style="thin">
        <color rgb="FF1F3566"/>
      </top>
      <bottom style="thin">
        <color rgb="FFFFFFFF"/>
      </bottom>
    </border>
    <border>
      <right style="thin">
        <color rgb="FFFFFFFF"/>
      </right>
      <top style="thin">
        <color rgb="FF1F3566"/>
      </top>
      <bottom style="thin">
        <color rgb="FFFFFFFF"/>
      </bottom>
    </border>
    <border>
      <right style="thin">
        <color rgb="FF1F3566"/>
      </right>
      <top style="thin">
        <color rgb="FF1F3566"/>
      </top>
    </border>
    <border>
      <left style="thin">
        <color rgb="FF1F3566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1F3566"/>
      </left>
      <top style="thin">
        <color rgb="FFFFFFFF"/>
      </top>
      <bottom style="thin">
        <color rgb="FF1F3566"/>
      </bottom>
    </border>
    <border>
      <right style="thin">
        <color rgb="FFFFFFFF"/>
      </right>
      <top style="thin">
        <color rgb="FFFFFFFF"/>
      </top>
      <bottom style="thin">
        <color rgb="FF1F3566"/>
      </bottom>
    </border>
    <border>
      <left style="thin">
        <color rgb="FFFFFFFF"/>
      </left>
      <right style="thin">
        <color rgb="FFFFFFFF"/>
      </right>
      <top style="thin">
        <color rgb="FF1F3566"/>
      </top>
      <bottom style="thin">
        <color rgb="FFFFFFFF"/>
      </bottom>
    </border>
    <border>
      <left style="thin">
        <color rgb="FF1F3566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1F3566"/>
      </right>
      <top style="thin">
        <color rgb="FFFFFFFF"/>
      </top>
      <bottom style="thin">
        <color rgb="FFFFFFFF"/>
      </bottom>
    </border>
    <border>
      <left style="thin">
        <color rgb="FF1F3566"/>
      </left>
      <right style="thin">
        <color rgb="FFFFFFFF"/>
      </right>
      <top style="thin">
        <color rgb="FFFFFFFF"/>
      </top>
      <bottom style="thin">
        <color rgb="FF1F3566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1F3566"/>
      </bottom>
    </border>
    <border>
      <left style="thin">
        <color rgb="FFFFFFFF"/>
      </left>
      <right style="thin">
        <color rgb="FF1F3566"/>
      </right>
      <top style="thin">
        <color rgb="FFFFFFFF"/>
      </top>
      <bottom style="thin">
        <color rgb="FF1F3566"/>
      </bottom>
    </border>
    <border>
      <left style="medium">
        <color rgb="FF1F3566"/>
      </left>
      <top style="medium">
        <color rgb="FF1F3566"/>
      </top>
      <bottom style="medium">
        <color rgb="FF1F3566"/>
      </bottom>
    </border>
    <border>
      <top style="medium">
        <color rgb="FF1F3566"/>
      </top>
      <bottom style="medium">
        <color rgb="FF1F3566"/>
      </bottom>
    </border>
    <border>
      <left style="thin">
        <color rgb="FF1F3566"/>
      </left>
      <right style="medium">
        <color rgb="FF1F3566"/>
      </right>
      <top style="medium">
        <color rgb="FF1F3566"/>
      </top>
      <bottom style="medium">
        <color rgb="FF1F3566"/>
      </bottom>
    </border>
    <border>
      <left style="medium">
        <color rgb="FF1F3566"/>
      </left>
    </border>
    <border>
      <left style="thin">
        <color rgb="FF1F3566"/>
      </left>
      <right style="medium">
        <color rgb="FF1F3566"/>
      </right>
    </border>
    <border>
      <left style="medium">
        <color rgb="FF1F3566"/>
      </left>
      <bottom style="medium">
        <color rgb="FF1F3566"/>
      </bottom>
    </border>
    <border>
      <bottom style="medium">
        <color rgb="FF1F3566"/>
      </bottom>
    </border>
    <border>
      <left style="thin">
        <color rgb="FF1F3566"/>
      </left>
      <right style="medium">
        <color rgb="FF1F3566"/>
      </right>
      <bottom style="medium">
        <color rgb="FF1F3566"/>
      </bottom>
    </border>
    <border>
      <left style="thin">
        <color rgb="FF1F3566"/>
      </left>
      <top style="thin">
        <color rgb="FF1F3566"/>
      </top>
      <bottom style="thin">
        <color rgb="FF1F3566"/>
      </bottom>
    </border>
    <border>
      <top style="thin">
        <color rgb="FF1F3566"/>
      </top>
      <bottom style="thin">
        <color rgb="FF1F3566"/>
      </bottom>
    </border>
    <border>
      <right style="thin">
        <color rgb="FF1F3566"/>
      </right>
      <top style="thin">
        <color rgb="FF1F3566"/>
      </top>
      <bottom style="thin">
        <color rgb="FF1F3566"/>
      </bottom>
    </border>
    <border>
      <left style="thin">
        <color rgb="FF1F3566"/>
      </left>
      <right style="thin">
        <color rgb="FF1F3566"/>
      </right>
      <top style="medium">
        <color rgb="FF1F3566"/>
      </top>
      <bottom style="medium">
        <color rgb="FF1F3566"/>
      </bottom>
    </border>
    <border>
      <left style="thin">
        <color rgb="FF000000"/>
      </left>
      <top style="medium">
        <color rgb="FF1F3566"/>
      </top>
      <bottom style="medium">
        <color rgb="FF1F3566"/>
      </bottom>
    </border>
    <border>
      <left style="thin">
        <color rgb="FF1F3566"/>
      </left>
      <bottom style="medium">
        <color rgb="FF1F3566"/>
      </bottom>
    </border>
    <border>
      <right style="medium">
        <color rgb="FF1F3566"/>
      </right>
      <top style="medium">
        <color rgb="FF1F3566"/>
      </top>
      <bottom style="medium">
        <color rgb="FF1F3566"/>
      </bottom>
    </border>
    <border>
      <left style="thin">
        <color rgb="FF1F3566"/>
      </left>
      <right style="thin">
        <color rgb="FF1F3566"/>
      </right>
    </border>
    <border>
      <right style="medium">
        <color rgb="FF1F3566"/>
      </right>
    </border>
    <border>
      <left style="thin">
        <color rgb="FF1F3566"/>
      </left>
      <right style="thin">
        <color rgb="FF1F3566"/>
      </right>
      <bottom style="medium">
        <color rgb="FF1F3566"/>
      </bottom>
    </border>
    <border>
      <right style="thin">
        <color rgb="FF1F3566"/>
      </right>
      <bottom style="medium">
        <color rgb="FF1F3566"/>
      </bottom>
    </border>
    <border>
      <right style="medium">
        <color rgb="FF1F3566"/>
      </right>
      <bottom style="medium">
        <color rgb="FF1F3566"/>
      </bottom>
    </border>
    <border>
      <right style="thin">
        <color rgb="FF1F3566"/>
      </right>
      <top style="medium">
        <color rgb="FF1F3566"/>
      </top>
    </border>
    <border>
      <top style="medium">
        <color rgb="FF1F3566"/>
      </top>
    </border>
    <border>
      <left style="thin">
        <color rgb="FF1F3566"/>
      </left>
      <right style="thin">
        <color rgb="FF1F3566"/>
      </right>
      <top style="thin">
        <color rgb="FF1F3566"/>
      </top>
    </border>
    <border>
      <left style="thin">
        <color rgb="FF1F3566"/>
      </left>
      <right style="thin">
        <color rgb="FF1F3566"/>
      </right>
      <bottom style="thin">
        <color rgb="FFFFFFFF"/>
      </bottom>
    </border>
  </borders>
  <cellStyleXfs count="1">
    <xf borderId="0" fillId="0" fontId="0" numFmtId="0" applyAlignment="1" applyFont="1"/>
  </cellStyleXfs>
  <cellXfs count="20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2" numFmtId="0" xfId="0" applyFont="1"/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Font="1"/>
    <xf borderId="0" fillId="0" fontId="3" numFmtId="3" xfId="0" applyFont="1" applyNumberFormat="1"/>
    <xf borderId="0" fillId="0" fontId="4" numFmtId="0" xfId="0" applyFont="1"/>
    <xf borderId="0" fillId="3" fontId="5" numFmtId="0" xfId="0" applyAlignment="1" applyFill="1" applyFont="1">
      <alignment horizontal="left" readingOrder="0"/>
    </xf>
    <xf borderId="0" fillId="0" fontId="6" numFmtId="0" xfId="0" applyFont="1"/>
    <xf borderId="0" fillId="0" fontId="6" numFmtId="0" xfId="0" applyAlignment="1" applyFont="1">
      <alignment readingOrder="0"/>
    </xf>
    <xf borderId="0" fillId="4" fontId="2" numFmtId="0" xfId="0" applyAlignment="1" applyFill="1" applyFont="1">
      <alignment readingOrder="0"/>
    </xf>
    <xf borderId="0" fillId="4" fontId="7" numFmtId="0" xfId="0" applyAlignment="1" applyFont="1">
      <alignment readingOrder="0" vertical="center"/>
    </xf>
    <xf borderId="0" fillId="4" fontId="2" numFmtId="0" xfId="0" applyFont="1"/>
    <xf borderId="0" fillId="0" fontId="2" numFmtId="0" xfId="0" applyAlignment="1" applyFont="1">
      <alignment horizontal="center"/>
    </xf>
    <xf borderId="1" fillId="0" fontId="8" numFmtId="0" xfId="0" applyAlignment="1" applyBorder="1" applyFont="1">
      <alignment horizontal="center" readingOrder="0"/>
    </xf>
    <xf borderId="2" fillId="0" fontId="2" numFmtId="0" xfId="0" applyAlignment="1" applyBorder="1" applyFont="1">
      <alignment vertical="bottom"/>
    </xf>
    <xf borderId="3" fillId="0" fontId="9" numFmtId="0" xfId="0" applyBorder="1" applyFont="1"/>
    <xf borderId="4" fillId="0" fontId="10" numFmtId="0" xfId="0" applyAlignment="1" applyBorder="1" applyFont="1">
      <alignment horizontal="left" readingOrder="0"/>
    </xf>
    <xf borderId="0" fillId="0" fontId="10" numFmtId="0" xfId="0" applyAlignment="1" applyFont="1">
      <alignment horizontal="center" readingOrder="0"/>
    </xf>
    <xf borderId="5" fillId="0" fontId="10" numFmtId="0" xfId="0" applyAlignment="1" applyBorder="1" applyFont="1">
      <alignment horizontal="right" readingOrder="0" vertical="bottom"/>
    </xf>
    <xf borderId="6" fillId="0" fontId="2" numFmtId="0" xfId="0" applyAlignment="1" applyBorder="1" applyFont="1">
      <alignment vertical="bottom"/>
    </xf>
    <xf borderId="7" fillId="0" fontId="8" numFmtId="10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8" fillId="0" fontId="10" numFmtId="0" xfId="0" applyAlignment="1" applyBorder="1" applyFont="1">
      <alignment horizontal="right" readingOrder="0" vertical="bottom"/>
    </xf>
    <xf borderId="9" fillId="0" fontId="8" numFmtId="3" xfId="0" applyAlignment="1" applyBorder="1" applyFont="1" applyNumberFormat="1">
      <alignment horizontal="center" readingOrder="0" vertical="bottom"/>
    </xf>
    <xf borderId="10" fillId="0" fontId="10" numFmtId="0" xfId="0" applyAlignment="1" applyBorder="1" applyFont="1">
      <alignment horizontal="right" readingOrder="0" vertical="bottom"/>
    </xf>
    <xf borderId="11" fillId="0" fontId="8" numFmtId="10" xfId="0" applyAlignment="1" applyBorder="1" applyFont="1" applyNumberFormat="1">
      <alignment horizontal="center" vertical="bottom"/>
    </xf>
    <xf borderId="12" fillId="0" fontId="8" numFmtId="3" xfId="0" applyAlignment="1" applyBorder="1" applyFont="1" applyNumberFormat="1">
      <alignment horizontal="center" readingOrder="0" vertical="bottom"/>
    </xf>
    <xf borderId="10" fillId="0" fontId="10" numFmtId="0" xfId="0" applyAlignment="1" applyBorder="1" applyFont="1">
      <alignment horizontal="center" readingOrder="0" vertical="bottom"/>
    </xf>
    <xf borderId="10" fillId="0" fontId="3" numFmtId="0" xfId="0" applyBorder="1" applyFont="1"/>
    <xf borderId="12" fillId="0" fontId="3" numFmtId="0" xfId="0" applyBorder="1" applyFont="1"/>
    <xf borderId="13" fillId="0" fontId="10" numFmtId="0" xfId="0" applyAlignment="1" applyBorder="1" applyFont="1">
      <alignment horizontal="right" readingOrder="0" vertical="bottom"/>
    </xf>
    <xf borderId="14" fillId="0" fontId="2" numFmtId="0" xfId="0" applyAlignment="1" applyBorder="1" applyFont="1">
      <alignment vertical="bottom"/>
    </xf>
    <xf borderId="15" fillId="0" fontId="8" numFmtId="10" xfId="0" applyAlignment="1" applyBorder="1" applyFont="1" applyNumberFormat="1">
      <alignment horizontal="center" vertical="bottom"/>
    </xf>
    <xf borderId="16" fillId="0" fontId="11" numFmtId="0" xfId="0" applyAlignment="1" applyBorder="1" applyFont="1">
      <alignment horizontal="right" readingOrder="0" vertical="bottom"/>
    </xf>
    <xf borderId="17" fillId="0" fontId="12" numFmtId="0" xfId="0" applyAlignment="1" applyBorder="1" applyFont="1">
      <alignment vertical="bottom"/>
    </xf>
    <xf borderId="18" fillId="0" fontId="11" numFmtId="10" xfId="0" applyAlignment="1" applyBorder="1" applyFont="1" applyNumberFormat="1">
      <alignment horizontal="center" vertical="bottom"/>
    </xf>
    <xf borderId="16" fillId="0" fontId="3" numFmtId="0" xfId="0" applyBorder="1" applyFont="1"/>
    <xf borderId="19" fillId="0" fontId="3" numFmtId="0" xfId="0" applyBorder="1" applyFont="1"/>
    <xf borderId="20" fillId="0" fontId="2" numFmtId="0" xfId="0" applyAlignment="1" applyBorder="1" applyFont="1">
      <alignment vertical="bottom"/>
    </xf>
    <xf borderId="15" fillId="0" fontId="11" numFmtId="3" xfId="0" applyAlignment="1" applyBorder="1" applyFont="1" applyNumberFormat="1">
      <alignment horizontal="center" readingOrder="0" vertical="bottom"/>
    </xf>
    <xf borderId="21" fillId="0" fontId="10" numFmtId="0" xfId="0" applyAlignment="1" applyBorder="1" applyFont="1">
      <alignment horizontal="left" readingOrder="0"/>
    </xf>
    <xf borderId="22" fillId="0" fontId="13" numFmtId="3" xfId="0" applyAlignment="1" applyBorder="1" applyFont="1" applyNumberFormat="1">
      <alignment horizontal="center" vertical="bottom"/>
    </xf>
    <xf borderId="23" fillId="0" fontId="3" numFmtId="0" xfId="0" applyBorder="1" applyFont="1"/>
    <xf borderId="24" fillId="0" fontId="10" numFmtId="0" xfId="0" applyAlignment="1" applyBorder="1" applyFont="1">
      <alignment horizontal="left" readingOrder="0"/>
    </xf>
    <xf borderId="25" fillId="0" fontId="13" numFmtId="3" xfId="0" applyAlignment="1" applyBorder="1" applyFont="1" applyNumberFormat="1">
      <alignment horizontal="center" vertical="bottom"/>
    </xf>
    <xf borderId="26" fillId="0" fontId="10" numFmtId="0" xfId="0" applyAlignment="1" applyBorder="1" applyFont="1">
      <alignment horizontal="left" readingOrder="0"/>
    </xf>
    <xf borderId="27" fillId="0" fontId="13" numFmtId="3" xfId="0" applyAlignment="1" applyBorder="1" applyFont="1" applyNumberFormat="1">
      <alignment horizontal="center" vertical="bottom"/>
    </xf>
    <xf borderId="8" fillId="0" fontId="10" numFmtId="0" xfId="0" applyAlignment="1" applyBorder="1" applyFont="1">
      <alignment horizontal="left" readingOrder="0"/>
    </xf>
    <xf borderId="28" fillId="0" fontId="13" numFmtId="3" xfId="0" applyAlignment="1" applyBorder="1" applyFont="1" applyNumberFormat="1">
      <alignment horizontal="center" vertical="bottom"/>
    </xf>
    <xf borderId="9" fillId="0" fontId="3" numFmtId="0" xfId="0" applyBorder="1" applyFont="1"/>
    <xf borderId="29" fillId="0" fontId="10" numFmtId="0" xfId="0" applyAlignment="1" applyBorder="1" applyFont="1">
      <alignment horizontal="left" readingOrder="0"/>
    </xf>
    <xf borderId="30" fillId="0" fontId="13" numFmtId="3" xfId="0" applyAlignment="1" applyBorder="1" applyFont="1" applyNumberFormat="1">
      <alignment horizontal="center" vertical="bottom"/>
    </xf>
    <xf borderId="31" fillId="0" fontId="3" numFmtId="0" xfId="0" applyBorder="1" applyFont="1"/>
    <xf borderId="32" fillId="0" fontId="10" numFmtId="0" xfId="0" applyAlignment="1" applyBorder="1" applyFont="1">
      <alignment horizontal="left" readingOrder="0"/>
    </xf>
    <xf borderId="33" fillId="0" fontId="13" numFmtId="3" xfId="0" applyAlignment="1" applyBorder="1" applyFont="1" applyNumberFormat="1">
      <alignment horizontal="center" vertical="bottom"/>
    </xf>
    <xf borderId="34" fillId="0" fontId="3" numFmtId="0" xfId="0" applyBorder="1" applyFont="1"/>
    <xf borderId="0" fillId="0" fontId="2" numFmtId="0" xfId="0" applyAlignment="1" applyFont="1">
      <alignment readingOrder="0" vertical="bottom"/>
    </xf>
    <xf borderId="0" fillId="4" fontId="7" numFmtId="0" xfId="0" applyAlignment="1" applyFont="1">
      <alignment horizontal="left" readingOrder="0" vertical="center"/>
    </xf>
    <xf borderId="0" fillId="0" fontId="14" numFmtId="0" xfId="0" applyFont="1"/>
    <xf borderId="0" fillId="0" fontId="14" numFmtId="0" xfId="0" applyAlignment="1" applyFont="1">
      <alignment vertical="center"/>
    </xf>
    <xf borderId="0" fillId="0" fontId="15" numFmtId="0" xfId="0" applyAlignment="1" applyFont="1">
      <alignment horizontal="center"/>
    </xf>
    <xf borderId="2" fillId="0" fontId="15" numFmtId="0" xfId="0" applyAlignment="1" applyBorder="1" applyFont="1">
      <alignment vertical="bottom"/>
    </xf>
    <xf borderId="2" fillId="0" fontId="9" numFmtId="0" xfId="0" applyBorder="1" applyFont="1"/>
    <xf borderId="35" fillId="0" fontId="14" numFmtId="0" xfId="0" applyAlignment="1" applyBorder="1" applyFont="1">
      <alignment vertical="center"/>
    </xf>
    <xf borderId="36" fillId="0" fontId="16" numFmtId="0" xfId="0" applyAlignment="1" applyBorder="1" applyFont="1">
      <alignment horizontal="center" readingOrder="0"/>
    </xf>
    <xf borderId="37" fillId="0" fontId="16" numFmtId="0" xfId="0" applyAlignment="1" applyBorder="1" applyFont="1">
      <alignment horizontal="center" readingOrder="0"/>
    </xf>
    <xf borderId="0" fillId="0" fontId="15" numFmtId="0" xfId="0" applyAlignment="1" applyFont="1">
      <alignment vertical="bottom"/>
    </xf>
    <xf borderId="0" fillId="0" fontId="8" numFmtId="0" xfId="0" applyAlignment="1" applyFont="1">
      <alignment readingOrder="0" vertical="bottom"/>
    </xf>
    <xf borderId="0" fillId="0" fontId="8" numFmtId="164" xfId="0" applyAlignment="1" applyFont="1" applyNumberFormat="1">
      <alignment readingOrder="0" vertical="bottom"/>
    </xf>
    <xf borderId="0" fillId="0" fontId="15" numFmtId="164" xfId="0" applyAlignment="1" applyFont="1" applyNumberFormat="1">
      <alignment readingOrder="0" vertical="bottom"/>
    </xf>
    <xf borderId="0" fillId="0" fontId="14" numFmtId="0" xfId="0" applyAlignment="1" applyFont="1">
      <alignment readingOrder="0"/>
    </xf>
    <xf borderId="38" fillId="0" fontId="14" numFmtId="0" xfId="0" applyAlignment="1" applyBorder="1" applyFont="1">
      <alignment vertical="center"/>
    </xf>
    <xf borderId="0" fillId="0" fontId="16" numFmtId="0" xfId="0" applyAlignment="1" applyFont="1">
      <alignment readingOrder="0" shrinkToFit="0" wrapText="1"/>
    </xf>
    <xf borderId="39" fillId="0" fontId="15" numFmtId="0" xfId="0" applyAlignment="1" applyBorder="1" applyFont="1">
      <alignment readingOrder="0" vertical="bottom"/>
    </xf>
    <xf borderId="38" fillId="0" fontId="14" numFmtId="0" xfId="0" applyAlignment="1" applyBorder="1" applyFont="1">
      <alignment readingOrder="0" vertical="center"/>
    </xf>
    <xf borderId="0" fillId="0" fontId="17" numFmtId="0" xfId="0" applyAlignment="1" applyFont="1">
      <alignment readingOrder="0" shrinkToFit="0" wrapText="1"/>
    </xf>
    <xf borderId="39" fillId="0" fontId="15" numFmtId="0" xfId="0" applyAlignment="1" applyBorder="1" applyFont="1">
      <alignment vertical="bottom"/>
    </xf>
    <xf borderId="39" fillId="0" fontId="2" numFmtId="0" xfId="0" applyAlignment="1" applyBorder="1" applyFont="1">
      <alignment readingOrder="0" vertical="bottom"/>
    </xf>
    <xf borderId="0" fillId="4" fontId="2" numFmtId="0" xfId="0" applyAlignment="1" applyFont="1">
      <alignment shrinkToFit="0" wrapText="1"/>
    </xf>
    <xf borderId="0" fillId="0" fontId="14" numFmtId="0" xfId="0" applyAlignment="1" applyFont="1">
      <alignment shrinkToFit="0" wrapText="1"/>
    </xf>
    <xf borderId="38" fillId="0" fontId="14" numFmtId="0" xfId="0" applyAlignment="1" applyBorder="1" applyFont="1">
      <alignment readingOrder="0" shrinkToFit="0" vertical="center" wrapText="1"/>
    </xf>
    <xf borderId="39" fillId="0" fontId="15" numFmtId="0" xfId="0" applyAlignment="1" applyBorder="1" applyFont="1">
      <alignment readingOrder="0" shrinkToFit="0" vertical="bottom" wrapText="1"/>
    </xf>
    <xf borderId="0" fillId="0" fontId="15" numFmtId="0" xfId="0" applyAlignment="1" applyFont="1">
      <alignment shrinkToFit="0" vertical="bottom" wrapText="1"/>
    </xf>
    <xf borderId="0" fillId="0" fontId="3" numFmtId="0" xfId="0" applyAlignment="1" applyFont="1">
      <alignment shrinkToFit="0" wrapText="1"/>
    </xf>
    <xf borderId="39" fillId="0" fontId="14" numFmtId="0" xfId="0" applyBorder="1" applyFont="1"/>
    <xf borderId="39" fillId="0" fontId="3" numFmtId="0" xfId="0" applyAlignment="1" applyBorder="1" applyFont="1">
      <alignment readingOrder="0"/>
    </xf>
    <xf borderId="0" fillId="0" fontId="18" numFmtId="0" xfId="0" applyAlignment="1" applyFont="1">
      <alignment readingOrder="0"/>
    </xf>
    <xf borderId="39" fillId="0" fontId="14" numFmtId="0" xfId="0" applyAlignment="1" applyBorder="1" applyFont="1">
      <alignment readingOrder="0"/>
    </xf>
    <xf borderId="0" fillId="4" fontId="3" numFmtId="0" xfId="0" applyFont="1"/>
    <xf borderId="39" fillId="0" fontId="19" numFmtId="0" xfId="0" applyAlignment="1" applyBorder="1" applyFont="1">
      <alignment readingOrder="0"/>
    </xf>
    <xf borderId="38" fillId="0" fontId="3" numFmtId="0" xfId="0" applyAlignment="1" applyBorder="1" applyFont="1">
      <alignment vertical="center"/>
    </xf>
    <xf borderId="39" fillId="0" fontId="3" numFmtId="0" xfId="0" applyBorder="1" applyFont="1"/>
    <xf borderId="40" fillId="0" fontId="3" numFmtId="0" xfId="0" applyAlignment="1" applyBorder="1" applyFont="1">
      <alignment vertical="center"/>
    </xf>
    <xf borderId="41" fillId="0" fontId="17" numFmtId="0" xfId="0" applyAlignment="1" applyBorder="1" applyFont="1">
      <alignment readingOrder="0" shrinkToFit="0" wrapText="1"/>
    </xf>
    <xf borderId="42" fillId="0" fontId="3" numFmtId="0" xfId="0" applyBorder="1" applyFont="1"/>
    <xf borderId="0" fillId="0" fontId="3" numFmtId="0" xfId="0" applyAlignment="1" applyFont="1">
      <alignment vertical="center"/>
    </xf>
    <xf borderId="0" fillId="4" fontId="2" numFmtId="0" xfId="0" applyAlignment="1" applyFont="1">
      <alignment horizontal="center"/>
    </xf>
    <xf borderId="0" fillId="4" fontId="2" numFmtId="0" xfId="0" applyAlignment="1" applyFont="1">
      <alignment vertical="bottom"/>
    </xf>
    <xf borderId="0" fillId="0" fontId="8" numFmtId="0" xfId="0" applyAlignment="1" applyFont="1">
      <alignment horizontal="center" readingOrder="0"/>
    </xf>
    <xf borderId="0" fillId="0" fontId="16" numFmtId="0" xfId="0" applyAlignment="1" applyFont="1">
      <alignment horizontal="center" readingOrder="0"/>
    </xf>
    <xf borderId="0" fillId="0" fontId="20" numFmtId="0" xfId="0" applyFont="1"/>
    <xf borderId="0" fillId="0" fontId="8" numFmtId="3" xfId="0" applyAlignment="1" applyFont="1" applyNumberFormat="1">
      <alignment horizontal="center"/>
    </xf>
    <xf borderId="43" fillId="3" fontId="21" numFmtId="0" xfId="0" applyAlignment="1" applyBorder="1" applyFont="1">
      <alignment horizontal="right"/>
    </xf>
    <xf borderId="44" fillId="0" fontId="9" numFmtId="0" xfId="0" applyBorder="1" applyFont="1"/>
    <xf borderId="45" fillId="0" fontId="9" numFmtId="0" xfId="0" applyBorder="1" applyFont="1"/>
    <xf borderId="0" fillId="0" fontId="8" numFmtId="10" xfId="0" applyAlignment="1" applyFont="1" applyNumberFormat="1">
      <alignment horizontal="center"/>
    </xf>
    <xf borderId="41" fillId="0" fontId="2" numFmtId="0" xfId="0" applyAlignment="1" applyBorder="1" applyFont="1">
      <alignment vertical="bottom"/>
    </xf>
    <xf borderId="35" fillId="4" fontId="22" numFmtId="0" xfId="0" applyAlignment="1" applyBorder="1" applyFont="1">
      <alignment horizontal="center" vertical="center"/>
    </xf>
    <xf borderId="46" fillId="4" fontId="22" numFmtId="0" xfId="0" applyAlignment="1" applyBorder="1" applyFont="1">
      <alignment horizontal="center" readingOrder="0" vertical="center"/>
    </xf>
    <xf borderId="36" fillId="4" fontId="22" numFmtId="0" xfId="0" applyAlignment="1" applyBorder="1" applyFont="1">
      <alignment horizontal="center" readingOrder="0" vertical="center"/>
    </xf>
    <xf borderId="47" fillId="4" fontId="22" numFmtId="0" xfId="0" applyAlignment="1" applyBorder="1" applyFont="1">
      <alignment horizontal="center" vertical="center"/>
    </xf>
    <xf borderId="41" fillId="4" fontId="1" numFmtId="0" xfId="0" applyAlignment="1" applyBorder="1" applyFont="1">
      <alignment horizontal="center" readingOrder="0"/>
    </xf>
    <xf borderId="48" fillId="4" fontId="1" numFmtId="0" xfId="0" applyAlignment="1" applyBorder="1" applyFont="1">
      <alignment horizontal="center"/>
    </xf>
    <xf borderId="46" fillId="4" fontId="22" numFmtId="0" xfId="0" applyAlignment="1" applyBorder="1" applyFont="1">
      <alignment horizontal="center" vertical="center"/>
    </xf>
    <xf borderId="49" fillId="4" fontId="22" numFmtId="0" xfId="0" applyAlignment="1" applyBorder="1" applyFont="1">
      <alignment horizontal="center" vertical="center"/>
    </xf>
    <xf borderId="38" fillId="0" fontId="15" numFmtId="0" xfId="0" applyAlignment="1" applyBorder="1" applyFont="1">
      <alignment horizontal="center" vertical="center"/>
    </xf>
    <xf borderId="0" fillId="0" fontId="23" numFmtId="0" xfId="0" applyAlignment="1" applyFont="1">
      <alignment readingOrder="0"/>
    </xf>
    <xf borderId="50" fillId="0" fontId="15" numFmtId="0" xfId="0" applyAlignment="1" applyBorder="1" applyFont="1">
      <alignment horizontal="center" readingOrder="0"/>
    </xf>
    <xf borderId="0" fillId="0" fontId="15" numFmtId="0" xfId="0" applyAlignment="1" applyFont="1">
      <alignment horizontal="center" readingOrder="0"/>
    </xf>
    <xf borderId="10" fillId="0" fontId="15" numFmtId="0" xfId="0" applyAlignment="1" applyBorder="1" applyFont="1">
      <alignment readingOrder="0"/>
    </xf>
    <xf borderId="50" fillId="0" fontId="15" numFmtId="0" xfId="0" applyAlignment="1" applyBorder="1" applyFont="1">
      <alignment readingOrder="0"/>
    </xf>
    <xf borderId="50" fillId="0" fontId="15" numFmtId="0" xfId="0" applyAlignment="1" applyBorder="1" applyFont="1">
      <alignment readingOrder="0" vertical="bottom"/>
    </xf>
    <xf borderId="12" fillId="0" fontId="15" numFmtId="0" xfId="0" applyAlignment="1" applyBorder="1" applyFont="1">
      <alignment vertical="bottom"/>
    </xf>
    <xf borderId="50" fillId="0" fontId="15" numFmtId="0" xfId="0" applyBorder="1" applyFont="1"/>
    <xf borderId="51" fillId="0" fontId="15" numFmtId="0" xfId="0" applyBorder="1" applyFont="1"/>
    <xf borderId="0" fillId="0" fontId="24" numFmtId="0" xfId="0" applyAlignment="1" applyFont="1">
      <alignment readingOrder="0"/>
    </xf>
    <xf borderId="12" fillId="0" fontId="15" numFmtId="164" xfId="0" applyAlignment="1" applyBorder="1" applyFont="1" applyNumberFormat="1">
      <alignment horizontal="center" vertical="bottom"/>
    </xf>
    <xf borderId="0" fillId="0" fontId="25" numFmtId="0" xfId="0" applyAlignment="1" applyFont="1">
      <alignment readingOrder="0"/>
    </xf>
    <xf borderId="38" fillId="0" fontId="15" numFmtId="0" xfId="0" applyAlignment="1" applyBorder="1" applyFont="1">
      <alignment horizontal="center" readingOrder="0" vertical="center"/>
    </xf>
    <xf borderId="0" fillId="0" fontId="26" numFmtId="0" xfId="0" applyAlignment="1" applyFont="1">
      <alignment readingOrder="0"/>
    </xf>
    <xf borderId="50" fillId="0" fontId="15" numFmtId="0" xfId="0" applyAlignment="1" applyBorder="1" applyFont="1">
      <alignment vertical="bottom"/>
    </xf>
    <xf borderId="0" fillId="3" fontId="27" numFmtId="0" xfId="0" applyAlignment="1" applyFont="1">
      <alignment readingOrder="0" shrinkToFit="0" wrapText="1"/>
    </xf>
    <xf borderId="0" fillId="3" fontId="28" numFmtId="0" xfId="0" applyAlignment="1" applyFont="1">
      <alignment readingOrder="0" shrinkToFit="0" wrapText="1"/>
    </xf>
    <xf borderId="50" fillId="0" fontId="15" numFmtId="0" xfId="0" applyAlignment="1" applyBorder="1" applyFont="1">
      <alignment horizontal="center"/>
    </xf>
    <xf borderId="10" fillId="0" fontId="15" numFmtId="0" xfId="0" applyBorder="1" applyFont="1"/>
    <xf borderId="40" fillId="0" fontId="15" numFmtId="0" xfId="0" applyAlignment="1" applyBorder="1" applyFont="1">
      <alignment horizontal="center" vertical="center"/>
    </xf>
    <xf borderId="41" fillId="3" fontId="28" numFmtId="0" xfId="0" applyAlignment="1" applyBorder="1" applyFont="1">
      <alignment readingOrder="0" shrinkToFit="0" wrapText="1"/>
    </xf>
    <xf borderId="52" fillId="0" fontId="15" numFmtId="0" xfId="0" applyAlignment="1" applyBorder="1" applyFont="1">
      <alignment horizontal="center"/>
    </xf>
    <xf borderId="41" fillId="0" fontId="15" numFmtId="0" xfId="0" applyAlignment="1" applyBorder="1" applyFont="1">
      <alignment horizontal="center"/>
    </xf>
    <xf borderId="48" fillId="0" fontId="15" numFmtId="0" xfId="0" applyBorder="1" applyFont="1"/>
    <xf borderId="52" fillId="0" fontId="15" numFmtId="0" xfId="0" applyBorder="1" applyFont="1"/>
    <xf borderId="52" fillId="0" fontId="15" numFmtId="0" xfId="0" applyAlignment="1" applyBorder="1" applyFont="1">
      <alignment vertical="bottom"/>
    </xf>
    <xf borderId="53" fillId="0" fontId="15" numFmtId="0" xfId="0" applyAlignment="1" applyBorder="1" applyFont="1">
      <alignment vertical="bottom"/>
    </xf>
    <xf borderId="54" fillId="0" fontId="15" numFmtId="0" xfId="0" applyBorder="1" applyFont="1"/>
    <xf borderId="0" fillId="0" fontId="29" numFmtId="0" xfId="0" applyAlignment="1" applyFont="1">
      <alignment readingOrder="0"/>
    </xf>
    <xf borderId="0" fillId="0" fontId="30" numFmtId="0" xfId="0" applyAlignment="1" applyFont="1">
      <alignment readingOrder="0"/>
    </xf>
    <xf borderId="0" fillId="0" fontId="31" numFmtId="0" xfId="0" applyAlignment="1" applyFont="1">
      <alignment readingOrder="0"/>
    </xf>
    <xf borderId="0" fillId="0" fontId="32" numFmtId="0" xfId="0" applyAlignment="1" applyFont="1">
      <alignment readingOrder="0"/>
    </xf>
    <xf borderId="40" fillId="0" fontId="15" numFmtId="0" xfId="0" applyAlignment="1" applyBorder="1" applyFont="1">
      <alignment horizontal="center" readingOrder="0" vertical="center"/>
    </xf>
    <xf borderId="41" fillId="0" fontId="33" numFmtId="0" xfId="0" applyAlignment="1" applyBorder="1" applyFont="1">
      <alignment readingOrder="0"/>
    </xf>
    <xf borderId="52" fillId="0" fontId="15" numFmtId="0" xfId="0" applyAlignment="1" applyBorder="1" applyFont="1">
      <alignment horizontal="center" readingOrder="0"/>
    </xf>
    <xf borderId="0" fillId="0" fontId="8" numFmtId="3" xfId="0" applyAlignment="1" applyFont="1" applyNumberFormat="1">
      <alignment horizontal="center" readingOrder="0"/>
    </xf>
    <xf borderId="0" fillId="3" fontId="34" numFmtId="0" xfId="0" applyAlignment="1" applyFont="1">
      <alignment readingOrder="0" shrinkToFit="0" wrapText="1"/>
    </xf>
    <xf borderId="0" fillId="3" fontId="28" numFmtId="0" xfId="0" applyAlignment="1" applyFont="1">
      <alignment horizontal="center" readingOrder="0" shrinkToFit="0" wrapText="1"/>
    </xf>
    <xf borderId="10" fillId="3" fontId="35" numFmtId="0" xfId="0" applyAlignment="1" applyBorder="1" applyFont="1">
      <alignment horizontal="center" readingOrder="0" shrinkToFit="0" wrapText="1"/>
    </xf>
    <xf borderId="0" fillId="3" fontId="36" numFmtId="0" xfId="0" applyAlignment="1" applyFont="1">
      <alignment readingOrder="0" shrinkToFit="0" wrapText="1"/>
    </xf>
    <xf borderId="41" fillId="0" fontId="24" numFmtId="0" xfId="0" applyAlignment="1" applyBorder="1" applyFont="1">
      <alignment readingOrder="0"/>
    </xf>
    <xf borderId="0" fillId="0" fontId="8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8" numFmtId="10" xfId="0" applyAlignment="1" applyFont="1" applyNumberFormat="1">
      <alignment horizontal="center" vertical="bottom"/>
    </xf>
    <xf borderId="0" fillId="0" fontId="8" numFmtId="3" xfId="0" applyAlignment="1" applyFont="1" applyNumberFormat="1">
      <alignment horizontal="center" vertical="bottom"/>
    </xf>
    <xf borderId="50" fillId="3" fontId="28" numFmtId="0" xfId="0" applyAlignment="1" applyBorder="1" applyFont="1">
      <alignment readingOrder="0" shrinkToFit="0" wrapText="1"/>
    </xf>
    <xf borderId="12" fillId="3" fontId="35" numFmtId="0" xfId="0" applyAlignment="1" applyBorder="1" applyFont="1">
      <alignment readingOrder="0" shrinkToFit="0" wrapText="1"/>
    </xf>
    <xf borderId="0" fillId="3" fontId="35" numFmtId="0" xfId="0" applyAlignment="1" applyFont="1">
      <alignment readingOrder="0" shrinkToFit="0" wrapText="1"/>
    </xf>
    <xf borderId="12" fillId="3" fontId="28" numFmtId="0" xfId="0" applyAlignment="1" applyBorder="1" applyFont="1">
      <alignment readingOrder="0" shrinkToFit="0" wrapText="1"/>
    </xf>
    <xf borderId="50" fillId="0" fontId="24" numFmtId="0" xfId="0" applyAlignment="1" applyBorder="1" applyFont="1">
      <alignment readingOrder="0"/>
    </xf>
    <xf borderId="12" fillId="0" fontId="24" numFmtId="0" xfId="0" applyAlignment="1" applyBorder="1" applyFont="1">
      <alignment readingOrder="0"/>
    </xf>
    <xf borderId="52" fillId="0" fontId="24" numFmtId="0" xfId="0" applyAlignment="1" applyBorder="1" applyFont="1">
      <alignment readingOrder="0"/>
    </xf>
    <xf borderId="53" fillId="0" fontId="24" numFmtId="0" xfId="0" applyAlignment="1" applyBorder="1" applyFont="1">
      <alignment readingOrder="0"/>
    </xf>
    <xf borderId="10" fillId="3" fontId="28" numFmtId="0" xfId="0" applyAlignment="1" applyBorder="1" applyFont="1">
      <alignment readingOrder="0" shrinkToFit="0" wrapText="1"/>
    </xf>
    <xf borderId="50" fillId="3" fontId="28" numFmtId="0" xfId="0" applyAlignment="1" applyBorder="1" applyFont="1">
      <alignment horizontal="center" readingOrder="0" shrinkToFit="0" wrapText="1"/>
    </xf>
    <xf borderId="12" fillId="0" fontId="15" numFmtId="164" xfId="0" applyAlignment="1" applyBorder="1" applyFont="1" applyNumberFormat="1">
      <alignment readingOrder="0" vertical="bottom"/>
    </xf>
    <xf borderId="10" fillId="0" fontId="24" numFmtId="0" xfId="0" applyAlignment="1" applyBorder="1" applyFont="1">
      <alignment readingOrder="0"/>
    </xf>
    <xf borderId="48" fillId="0" fontId="24" numFmtId="0" xfId="0" applyAlignment="1" applyBorder="1" applyFont="1">
      <alignment readingOrder="0"/>
    </xf>
    <xf borderId="0" fillId="0" fontId="37" numFmtId="0" xfId="0" applyAlignment="1" applyFont="1">
      <alignment readingOrder="0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50" fillId="3" fontId="35" numFmtId="0" xfId="0" applyAlignment="1" applyBorder="1" applyFont="1">
      <alignment readingOrder="0" shrinkToFit="0" wrapText="1"/>
    </xf>
    <xf borderId="50" fillId="0" fontId="24" numFmtId="0" xfId="0" applyAlignment="1" applyBorder="1" applyFont="1">
      <alignment horizontal="center" readingOrder="0"/>
    </xf>
    <xf borderId="52" fillId="0" fontId="24" numFmtId="0" xfId="0" applyAlignment="1" applyBorder="1" applyFont="1">
      <alignment horizontal="center" readingOrder="0"/>
    </xf>
    <xf borderId="12" fillId="3" fontId="35" numFmtId="0" xfId="0" applyAlignment="1" applyBorder="1" applyFont="1">
      <alignment shrinkToFit="0" vertical="bottom" wrapText="1"/>
    </xf>
    <xf borderId="12" fillId="3" fontId="35" numFmtId="0" xfId="0" applyAlignment="1" applyBorder="1" applyFont="1">
      <alignment readingOrder="0" shrinkToFit="0" vertical="bottom" wrapText="1"/>
    </xf>
    <xf borderId="12" fillId="0" fontId="15" numFmtId="0" xfId="0" applyAlignment="1" applyBorder="1" applyFont="1">
      <alignment readingOrder="0" vertical="bottom"/>
    </xf>
    <xf borderId="50" fillId="3" fontId="35" numFmtId="0" xfId="0" applyAlignment="1" applyBorder="1" applyFont="1">
      <alignment readingOrder="0" shrinkToFit="0" vertical="bottom" wrapText="1"/>
    </xf>
    <xf borderId="55" fillId="3" fontId="28" numFmtId="0" xfId="0" applyAlignment="1" applyBorder="1" applyFont="1">
      <alignment vertical="bottom"/>
    </xf>
    <xf borderId="12" fillId="3" fontId="28" numFmtId="0" xfId="0" applyAlignment="1" applyBorder="1" applyFont="1">
      <alignment readingOrder="0" vertical="bottom"/>
    </xf>
    <xf borderId="12" fillId="3" fontId="28" numFmtId="0" xfId="0" applyAlignment="1" applyBorder="1" applyFont="1">
      <alignment vertical="bottom"/>
    </xf>
    <xf borderId="12" fillId="3" fontId="28" numFmtId="0" xfId="0" applyAlignment="1" applyBorder="1" applyFont="1">
      <alignment shrinkToFit="0" vertical="bottom" wrapText="1"/>
    </xf>
    <xf borderId="12" fillId="3" fontId="28" numFmtId="0" xfId="0" applyAlignment="1" applyBorder="1" applyFont="1">
      <alignment readingOrder="0" shrinkToFit="0" vertical="bottom" wrapText="1"/>
    </xf>
    <xf borderId="56" fillId="4" fontId="22" numFmtId="0" xfId="0" applyAlignment="1" applyBorder="1" applyFont="1">
      <alignment horizontal="center" readingOrder="0" vertical="center"/>
    </xf>
    <xf borderId="57" fillId="3" fontId="35" numFmtId="0" xfId="0" applyAlignment="1" applyBorder="1" applyFont="1">
      <alignment readingOrder="0" shrinkToFit="0" wrapText="1"/>
    </xf>
    <xf borderId="50" fillId="3" fontId="28" numFmtId="0" xfId="0" applyAlignment="1" applyBorder="1" applyFont="1">
      <alignment readingOrder="0" shrinkToFit="0" vertical="bottom" wrapText="1"/>
    </xf>
    <xf borderId="50" fillId="3" fontId="28" numFmtId="0" xfId="0" applyAlignment="1" applyBorder="1" applyFont="1">
      <alignment shrinkToFit="0" vertical="bottom" wrapText="1"/>
    </xf>
    <xf borderId="58" fillId="3" fontId="28" numFmtId="0" xfId="0" applyAlignment="1" applyBorder="1" applyFont="1">
      <alignment shrinkToFit="0" vertical="bottom" wrapText="1"/>
    </xf>
    <xf borderId="0" fillId="0" fontId="8" numFmtId="3" xfId="0" applyAlignment="1" applyFont="1" applyNumberFormat="1">
      <alignment horizontal="left"/>
    </xf>
    <xf borderId="0" fillId="0" fontId="2" numFmtId="0" xfId="0" applyAlignment="1" applyFont="1">
      <alignment horizontal="right"/>
    </xf>
    <xf borderId="0" fillId="0" fontId="3" numFmtId="0" xfId="0" applyAlignment="1" applyFont="1">
      <alignment horizontal="right"/>
    </xf>
    <xf borderId="0" fillId="3" fontId="38" numFmtId="0" xfId="0" applyAlignment="1" applyFont="1">
      <alignment readingOrder="0" shrinkToFit="0" wrapText="1"/>
    </xf>
    <xf borderId="50" fillId="3" fontId="38" numFmtId="0" xfId="0" applyAlignment="1" applyBorder="1" applyFont="1">
      <alignment horizontal="center" readingOrder="0" shrinkToFit="0" wrapText="1"/>
    </xf>
  </cellXfs>
  <cellStyles count="1">
    <cellStyle xfId="0" name="Normal" builtinId="0"/>
  </cellStyles>
  <dxfs count="2">
    <dxf>
      <font>
        <color rgb="FF1F3566"/>
      </font>
      <fill>
        <patternFill patternType="solid">
          <fgColor rgb="FFFFFFFF"/>
          <bgColor rgb="FFFFFFFF"/>
        </patternFill>
      </fill>
      <border/>
    </dxf>
    <dxf>
      <font>
        <color rgb="FFF0812F"/>
      </font>
      <fill>
        <patternFill patternType="solid">
          <fgColor rgb="FFFFFFFF"/>
          <bgColor rgb="FFFFFFF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3152775</xdr:colOff>
      <xdr:row>28</xdr:row>
      <xdr:rowOff>114300</xdr:rowOff>
    </xdr:from>
    <xdr:ext cx="5715000" cy="3533775"/>
    <xdr:pic>
      <xdr:nvPicPr>
        <xdr:cNvPr id="841967133" name="Chart1" title="Gráfico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/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2295525</xdr:colOff>
      <xdr:row>63</xdr:row>
      <xdr:rowOff>38100</xdr:rowOff>
    </xdr:from>
    <xdr:ext cx="5715000" cy="3533775"/>
    <xdr:pic>
      <xdr:nvPicPr>
        <xdr:cNvPr id="681477046" name="Chart2" title="Gráfico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/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3143250</xdr:colOff>
      <xdr:row>85</xdr:row>
      <xdr:rowOff>47625</xdr:rowOff>
    </xdr:from>
    <xdr:ext cx="5715000" cy="3533775"/>
    <xdr:pic>
      <xdr:nvPicPr>
        <xdr:cNvPr id="1767641102" name="Chart3" title="Gráfico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/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95250</xdr:rowOff>
    </xdr:from>
    <xdr:ext cx="800100" cy="80010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95250</xdr:rowOff>
    </xdr:from>
    <xdr:ext cx="800100" cy="80010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95250</xdr:rowOff>
    </xdr:from>
    <xdr:ext cx="800100" cy="80010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95250</xdr:rowOff>
    </xdr:from>
    <xdr:ext cx="800100" cy="80010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95250</xdr:rowOff>
    </xdr:from>
    <xdr:ext cx="800100" cy="80010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95250</xdr:rowOff>
    </xdr:from>
    <xdr:ext cx="800100" cy="80010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285750</xdr:colOff>
      <xdr:row>21</xdr:row>
      <xdr:rowOff>104775</xdr:rowOff>
    </xdr:from>
    <xdr:ext cx="4429125" cy="3076575"/>
    <xdr:pic>
      <xdr:nvPicPr>
        <xdr:cNvPr id="1506383673" name="Chart4" title="Gráfico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/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0</xdr:row>
      <xdr:rowOff>95250</xdr:rowOff>
    </xdr:from>
    <xdr:ext cx="800100" cy="80010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95250</xdr:rowOff>
    </xdr:from>
    <xdr:ext cx="800100" cy="80010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95250</xdr:rowOff>
    </xdr:from>
    <xdr:ext cx="800100" cy="80010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95250</xdr:rowOff>
    </xdr:from>
    <xdr:ext cx="800100" cy="80010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95250</xdr:rowOff>
    </xdr:from>
    <xdr:ext cx="800100" cy="80010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95250</xdr:rowOff>
    </xdr:from>
    <xdr:ext cx="800100" cy="80010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95250</xdr:rowOff>
    </xdr:from>
    <xdr:ext cx="800100" cy="80010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95250</xdr:rowOff>
    </xdr:from>
    <xdr:ext cx="800100" cy="80010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20" Type="http://schemas.openxmlformats.org/officeDocument/2006/relationships/hyperlink" Target="http://www.glomaron.org.br/" TargetMode="External"/><Relationship Id="rId22" Type="http://schemas.openxmlformats.org/officeDocument/2006/relationships/hyperlink" Target="http://www.mrglsc.org.br/" TargetMode="External"/><Relationship Id="rId21" Type="http://schemas.openxmlformats.org/officeDocument/2006/relationships/hyperlink" Target="https://glomerr.mvu.com.br/" TargetMode="External"/><Relationship Id="rId24" Type="http://schemas.openxmlformats.org/officeDocument/2006/relationships/hyperlink" Target="http://www.glmese.org.br/" TargetMode="External"/><Relationship Id="rId23" Type="http://schemas.openxmlformats.org/officeDocument/2006/relationships/hyperlink" Target="http://www.glesp.org.br/" TargetMode="External"/><Relationship Id="rId1" Type="http://schemas.openxmlformats.org/officeDocument/2006/relationships/hyperlink" Target="https://www.gleac.com.br/" TargetMode="External"/><Relationship Id="rId2" Type="http://schemas.openxmlformats.org/officeDocument/2006/relationships/hyperlink" Target="http://www.glomeal.com.br/" TargetMode="External"/><Relationship Id="rId3" Type="http://schemas.openxmlformats.org/officeDocument/2006/relationships/hyperlink" Target="http://www.glomap.org.br/" TargetMode="External"/><Relationship Id="rId4" Type="http://schemas.openxmlformats.org/officeDocument/2006/relationships/hyperlink" Target="http://www.glomam.org.br/" TargetMode="External"/><Relationship Id="rId9" Type="http://schemas.openxmlformats.org/officeDocument/2006/relationships/hyperlink" Target="http://www.glema.org.br/" TargetMode="External"/><Relationship Id="rId26" Type="http://schemas.openxmlformats.org/officeDocument/2006/relationships/drawing" Target="../drawings/drawing4.xml"/><Relationship Id="rId25" Type="http://schemas.openxmlformats.org/officeDocument/2006/relationships/hyperlink" Target="http://www.glmet.org.br/" TargetMode="External"/><Relationship Id="rId5" Type="http://schemas.openxmlformats.org/officeDocument/2006/relationships/hyperlink" Target="http://www.gleb.org.br/" TargetMode="External"/><Relationship Id="rId6" Type="http://schemas.openxmlformats.org/officeDocument/2006/relationships/hyperlink" Target="http://www.glmdf.org.br/" TargetMode="External"/><Relationship Id="rId7" Type="http://schemas.openxmlformats.org/officeDocument/2006/relationships/hyperlink" Target="http://www.glmees.org.br/" TargetMode="External"/><Relationship Id="rId8" Type="http://schemas.openxmlformats.org/officeDocument/2006/relationships/hyperlink" Target="http://www.gleg.com.br/" TargetMode="External"/><Relationship Id="rId11" Type="http://schemas.openxmlformats.org/officeDocument/2006/relationships/hyperlink" Target="http://www.grandelojams.org.br/" TargetMode="External"/><Relationship Id="rId10" Type="http://schemas.openxmlformats.org/officeDocument/2006/relationships/hyperlink" Target="http://www.glemt.org/" TargetMode="External"/><Relationship Id="rId13" Type="http://schemas.openxmlformats.org/officeDocument/2006/relationships/hyperlink" Target="http://www.glepa.org/" TargetMode="External"/><Relationship Id="rId12" Type="http://schemas.openxmlformats.org/officeDocument/2006/relationships/hyperlink" Target="http://www.glmmg.org.br/" TargetMode="External"/><Relationship Id="rId15" Type="http://schemas.openxmlformats.org/officeDocument/2006/relationships/hyperlink" Target="http://www.glmpe.com.br/" TargetMode="External"/><Relationship Id="rId14" Type="http://schemas.openxmlformats.org/officeDocument/2006/relationships/hyperlink" Target="http://www.glp.org.br/" TargetMode="External"/><Relationship Id="rId17" Type="http://schemas.openxmlformats.org/officeDocument/2006/relationships/hyperlink" Target="http://www.glmerj.org.br/" TargetMode="External"/><Relationship Id="rId16" Type="http://schemas.openxmlformats.org/officeDocument/2006/relationships/hyperlink" Target="http://www.glmpi.org.br/" TargetMode="External"/><Relationship Id="rId19" Type="http://schemas.openxmlformats.org/officeDocument/2006/relationships/hyperlink" Target="http://www.glojars.org.br/" TargetMode="External"/><Relationship Id="rId18" Type="http://schemas.openxmlformats.org/officeDocument/2006/relationships/hyperlink" Target="http://www.glern.org/" TargetMode="External"/></Relationships>
</file>

<file path=xl/worksheets/_rels/sheet5.xml.rels><?xml version="1.0" encoding="UTF-8" standalone="yes"?><Relationships xmlns="http://schemas.openxmlformats.org/package/2006/relationships"><Relationship Id="rId40" Type="http://schemas.openxmlformats.org/officeDocument/2006/relationships/hyperlink" Target="http://www.glmpe.com.br/" TargetMode="External"/><Relationship Id="rId42" Type="http://schemas.openxmlformats.org/officeDocument/2006/relationships/hyperlink" Target="http://www.glmerj.org.br/" TargetMode="External"/><Relationship Id="rId41" Type="http://schemas.openxmlformats.org/officeDocument/2006/relationships/hyperlink" Target="http://www.glmpi.org.br/" TargetMode="External"/><Relationship Id="rId44" Type="http://schemas.openxmlformats.org/officeDocument/2006/relationships/hyperlink" Target="http://www.glojars.org.br/" TargetMode="External"/><Relationship Id="rId43" Type="http://schemas.openxmlformats.org/officeDocument/2006/relationships/hyperlink" Target="http://www.glern.org/" TargetMode="External"/><Relationship Id="rId46" Type="http://schemas.openxmlformats.org/officeDocument/2006/relationships/hyperlink" Target="https://glomerr.mvu.com.br/" TargetMode="External"/><Relationship Id="rId45" Type="http://schemas.openxmlformats.org/officeDocument/2006/relationships/hyperlink" Target="http://www.glomaron.org.br/" TargetMode="External"/><Relationship Id="rId1" Type="http://schemas.openxmlformats.org/officeDocument/2006/relationships/hyperlink" Target="http://www.granlogiadehidalgo.org/" TargetMode="External"/><Relationship Id="rId2" Type="http://schemas.openxmlformats.org/officeDocument/2006/relationships/hyperlink" Target="https://glom.mx/" TargetMode="External"/><Relationship Id="rId3" Type="http://schemas.openxmlformats.org/officeDocument/2006/relationships/hyperlink" Target="http://granlogiaregyconfdechiapas.org/" TargetMode="External"/><Relationship Id="rId4" Type="http://schemas.openxmlformats.org/officeDocument/2006/relationships/hyperlink" Target="http://www.granlogiasuroeste.org/" TargetMode="External"/><Relationship Id="rId9" Type="http://schemas.openxmlformats.org/officeDocument/2006/relationships/hyperlink" Target="https://www.grandeoriente.it/" TargetMode="External"/><Relationship Id="rId48" Type="http://schemas.openxmlformats.org/officeDocument/2006/relationships/hyperlink" Target="http://www.glesp.org.br/" TargetMode="External"/><Relationship Id="rId47" Type="http://schemas.openxmlformats.org/officeDocument/2006/relationships/hyperlink" Target="http://www.mrglsc.org.br/" TargetMode="External"/><Relationship Id="rId49" Type="http://schemas.openxmlformats.org/officeDocument/2006/relationships/hyperlink" Target="http://www.glmese.org.br/" TargetMode="External"/><Relationship Id="rId5" Type="http://schemas.openxmlformats.org/officeDocument/2006/relationships/hyperlink" Target="https://glumver.org.mx/" TargetMode="External"/><Relationship Id="rId6" Type="http://schemas.openxmlformats.org/officeDocument/2006/relationships/hyperlink" Target="https://www.dcgrandlodge.org/" TargetMode="External"/><Relationship Id="rId7" Type="http://schemas.openxmlformats.org/officeDocument/2006/relationships/hyperlink" Target="https://www.newjerseygrandlodge.org/" TargetMode="External"/><Relationship Id="rId8" Type="http://schemas.openxmlformats.org/officeDocument/2006/relationships/hyperlink" Target="https://nymasons.org/site/" TargetMode="External"/><Relationship Id="rId73" Type="http://schemas.openxmlformats.org/officeDocument/2006/relationships/drawing" Target="../drawings/drawing5.xml"/><Relationship Id="rId72" Type="http://schemas.openxmlformats.org/officeDocument/2006/relationships/hyperlink" Target="https://www.masoneriadeluruguay.org/" TargetMode="External"/><Relationship Id="rId31" Type="http://schemas.openxmlformats.org/officeDocument/2006/relationships/hyperlink" Target="http://www.glmdf.org.br/" TargetMode="External"/><Relationship Id="rId30" Type="http://schemas.openxmlformats.org/officeDocument/2006/relationships/hyperlink" Target="http://www.gleb.org.br/" TargetMode="External"/><Relationship Id="rId33" Type="http://schemas.openxmlformats.org/officeDocument/2006/relationships/hyperlink" Target="http://www.gleg.com.br/" TargetMode="External"/><Relationship Id="rId32" Type="http://schemas.openxmlformats.org/officeDocument/2006/relationships/hyperlink" Target="http://www.glmees.org.br/" TargetMode="External"/><Relationship Id="rId35" Type="http://schemas.openxmlformats.org/officeDocument/2006/relationships/hyperlink" Target="http://www.glemt.org/" TargetMode="External"/><Relationship Id="rId34" Type="http://schemas.openxmlformats.org/officeDocument/2006/relationships/hyperlink" Target="http://www.glema.org.br/" TargetMode="External"/><Relationship Id="rId71" Type="http://schemas.openxmlformats.org/officeDocument/2006/relationships/hyperlink" Target="https://gllp.pt/" TargetMode="External"/><Relationship Id="rId70" Type="http://schemas.openxmlformats.org/officeDocument/2006/relationships/hyperlink" Target="https://glperu.org.pe/" TargetMode="External"/><Relationship Id="rId37" Type="http://schemas.openxmlformats.org/officeDocument/2006/relationships/hyperlink" Target="http://www.glmmg.org.br/" TargetMode="External"/><Relationship Id="rId36" Type="http://schemas.openxmlformats.org/officeDocument/2006/relationships/hyperlink" Target="http://www.grandelojams.org.br/" TargetMode="External"/><Relationship Id="rId39" Type="http://schemas.openxmlformats.org/officeDocument/2006/relationships/hyperlink" Target="http://www.glp.org.br/" TargetMode="External"/><Relationship Id="rId38" Type="http://schemas.openxmlformats.org/officeDocument/2006/relationships/hyperlink" Target="http://www.glepa.org/" TargetMode="External"/><Relationship Id="rId62" Type="http://schemas.openxmlformats.org/officeDocument/2006/relationships/hyperlink" Target="https://www.gosc.org.br/" TargetMode="External"/><Relationship Id="rId61" Type="http://schemas.openxmlformats.org/officeDocument/2006/relationships/hyperlink" Target="https://gorj.org.br/" TargetMode="External"/><Relationship Id="rId20" Type="http://schemas.openxmlformats.org/officeDocument/2006/relationships/hyperlink" Target="https://granlogiadelosandes.com/" TargetMode="External"/><Relationship Id="rId64" Type="http://schemas.openxmlformats.org/officeDocument/2006/relationships/hyperlink" Target="https://www.masoneria-argentina.org.ar/" TargetMode="External"/><Relationship Id="rId63" Type="http://schemas.openxmlformats.org/officeDocument/2006/relationships/hyperlink" Target="https://www.goepe.com.br/" TargetMode="External"/><Relationship Id="rId22" Type="http://schemas.openxmlformats.org/officeDocument/2006/relationships/hyperlink" Target="https://serenisimagranlogiacartagena.com/" TargetMode="External"/><Relationship Id="rId66" Type="http://schemas.openxmlformats.org/officeDocument/2006/relationships/hyperlink" Target="https://www.gob.org.br/" TargetMode="External"/><Relationship Id="rId21" Type="http://schemas.openxmlformats.org/officeDocument/2006/relationships/hyperlink" Target="https://glodc.com/" TargetMode="External"/><Relationship Id="rId65" Type="http://schemas.openxmlformats.org/officeDocument/2006/relationships/hyperlink" Target="https://www.granlogiadebolivia.bo/" TargetMode="External"/><Relationship Id="rId24" Type="http://schemas.openxmlformats.org/officeDocument/2006/relationships/hyperlink" Target="https://www.gle.org.ec/" TargetMode="External"/><Relationship Id="rId68" Type="http://schemas.openxmlformats.org/officeDocument/2006/relationships/hyperlink" Target="https://gle.org/" TargetMode="External"/><Relationship Id="rId23" Type="http://schemas.openxmlformats.org/officeDocument/2006/relationships/hyperlink" Target="https://glede.org.ec/main/" TargetMode="External"/><Relationship Id="rId67" Type="http://schemas.openxmlformats.org/officeDocument/2006/relationships/hyperlink" Target="https://www.granlogia.cl/" TargetMode="External"/><Relationship Id="rId60" Type="http://schemas.openxmlformats.org/officeDocument/2006/relationships/hyperlink" Target="https://gorgs.org.br/site/" TargetMode="External"/><Relationship Id="rId26" Type="http://schemas.openxmlformats.org/officeDocument/2006/relationships/hyperlink" Target="https://www.gleac.com.br/" TargetMode="External"/><Relationship Id="rId25" Type="http://schemas.openxmlformats.org/officeDocument/2006/relationships/hyperlink" Target="https://granlogiadevenezuela.com/master/masonic/" TargetMode="External"/><Relationship Id="rId69" Type="http://schemas.openxmlformats.org/officeDocument/2006/relationships/hyperlink" Target="https://granlogia.org.py/" TargetMode="External"/><Relationship Id="rId28" Type="http://schemas.openxmlformats.org/officeDocument/2006/relationships/hyperlink" Target="http://www.glomap.org.br/" TargetMode="External"/><Relationship Id="rId27" Type="http://schemas.openxmlformats.org/officeDocument/2006/relationships/hyperlink" Target="http://www.glomeal.com.br/" TargetMode="External"/><Relationship Id="rId29" Type="http://schemas.openxmlformats.org/officeDocument/2006/relationships/hyperlink" Target="http://www.glomam.org.br/" TargetMode="External"/><Relationship Id="rId51" Type="http://schemas.openxmlformats.org/officeDocument/2006/relationships/hyperlink" Target="https://goba.org.br/" TargetMode="External"/><Relationship Id="rId50" Type="http://schemas.openxmlformats.org/officeDocument/2006/relationships/hyperlink" Target="http://www.glmet.org.br/" TargetMode="External"/><Relationship Id="rId53" Type="http://schemas.openxmlformats.org/officeDocument/2006/relationships/hyperlink" Target="http://goema.org/" TargetMode="External"/><Relationship Id="rId52" Type="http://schemas.openxmlformats.org/officeDocument/2006/relationships/hyperlink" Target="https://gopb.org.br/" TargetMode="External"/><Relationship Id="rId11" Type="http://schemas.openxmlformats.org/officeDocument/2006/relationships/hyperlink" Target="https://www.glnf.fr/" TargetMode="External"/><Relationship Id="rId55" Type="http://schemas.openxmlformats.org/officeDocument/2006/relationships/hyperlink" Target="https://www.goms.org.br/" TargetMode="External"/><Relationship Id="rId10" Type="http://schemas.openxmlformats.org/officeDocument/2006/relationships/hyperlink" Target="http://granlogiacuba.org/" TargetMode="External"/><Relationship Id="rId54" Type="http://schemas.openxmlformats.org/officeDocument/2006/relationships/hyperlink" Target="https://www.goemt.org.br/" TargetMode="External"/><Relationship Id="rId13" Type="http://schemas.openxmlformats.org/officeDocument/2006/relationships/hyperlink" Target="http://www.glc.sv/" TargetMode="External"/><Relationship Id="rId57" Type="http://schemas.openxmlformats.org/officeDocument/2006/relationships/hyperlink" Target="https://gop.org.br/" TargetMode="External"/><Relationship Id="rId12" Type="http://schemas.openxmlformats.org/officeDocument/2006/relationships/hyperlink" Target="https://granlogia.cr/" TargetMode="External"/><Relationship Id="rId56" Type="http://schemas.openxmlformats.org/officeDocument/2006/relationships/hyperlink" Target="https://www.gomg.org.br/" TargetMode="External"/><Relationship Id="rId15" Type="http://schemas.openxmlformats.org/officeDocument/2006/relationships/hyperlink" Target="https://www.granlogiadenicaragua.org.ni/" TargetMode="External"/><Relationship Id="rId59" Type="http://schemas.openxmlformats.org/officeDocument/2006/relationships/hyperlink" Target="https://www.gorn.org.br/" TargetMode="External"/><Relationship Id="rId14" Type="http://schemas.openxmlformats.org/officeDocument/2006/relationships/hyperlink" Target="http://www.gldh.org/" TargetMode="External"/><Relationship Id="rId58" Type="http://schemas.openxmlformats.org/officeDocument/2006/relationships/hyperlink" Target="https://gopsp.org.br/" TargetMode="External"/><Relationship Id="rId17" Type="http://schemas.openxmlformats.org/officeDocument/2006/relationships/hyperlink" Target="https://gldecolombia.org/" TargetMode="External"/><Relationship Id="rId16" Type="http://schemas.openxmlformats.org/officeDocument/2006/relationships/hyperlink" Target="https://www.granlogiadepanama.org/" TargetMode="External"/><Relationship Id="rId19" Type="http://schemas.openxmlformats.org/officeDocument/2006/relationships/hyperlink" Target="http://granlogianacionaldecolombia.org/" TargetMode="External"/><Relationship Id="rId18" Type="http://schemas.openxmlformats.org/officeDocument/2006/relationships/hyperlink" Target="https://www.granlogiaorientaldecolombia.com/" TargetMode="Externa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://www.newjerseygrandlodge.org/" TargetMode="External"/><Relationship Id="rId2" Type="http://schemas.openxmlformats.org/officeDocument/2006/relationships/hyperlink" Target="http://princehallny.org/" TargetMode="External"/><Relationship Id="rId3" Type="http://schemas.openxmlformats.org/officeDocument/2006/relationships/hyperlink" Target="http://www.freemason.com/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spreadsheets/d/1LRsmKSFr_euSptddGeJE8YkGqNO9I6NGPkFkw_gixU0/edit" TargetMode="External"/><Relationship Id="rId2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12.63"/>
    <col customWidth="1" min="2" max="2" width="41.63"/>
    <col customWidth="1" min="3" max="3" width="7.0"/>
    <col customWidth="1" min="4" max="4" width="34.63"/>
    <col customWidth="1" min="5" max="5" width="6.38"/>
    <col customWidth="1" min="6" max="6" width="41.88"/>
    <col customWidth="1" min="7" max="7" width="6.0"/>
    <col customWidth="1" min="8" max="8" width="17.0"/>
    <col customWidth="1" min="9" max="9" width="5.75"/>
    <col customWidth="1" min="10" max="10" width="25.75"/>
    <col customWidth="1" min="14" max="14" width="21.5"/>
    <col customWidth="1" min="16" max="16" width="3.63"/>
    <col customWidth="1" min="17" max="17" width="37.13"/>
    <col customWidth="1" min="22" max="22" width="15.25"/>
    <col customWidth="1" min="28" max="30" width="16.88"/>
  </cols>
  <sheetData>
    <row r="1" ht="15.75" customHeight="1"/>
    <row r="2" ht="15.75" customHeight="1">
      <c r="B2" s="1" t="s">
        <v>0</v>
      </c>
      <c r="C2" s="2"/>
      <c r="D2" s="1" t="s">
        <v>1</v>
      </c>
      <c r="E2" s="3"/>
      <c r="F2" s="1" t="s">
        <v>2</v>
      </c>
      <c r="G2" s="2"/>
      <c r="H2" s="1" t="s">
        <v>3</v>
      </c>
      <c r="J2" s="1" t="s">
        <v>4</v>
      </c>
      <c r="M2" s="1" t="s">
        <v>5</v>
      </c>
      <c r="Q2" s="4" t="s">
        <v>6</v>
      </c>
      <c r="R2" s="4" t="s">
        <v>7</v>
      </c>
      <c r="S2" s="4" t="s">
        <v>8</v>
      </c>
      <c r="T2" s="4" t="s">
        <v>9</v>
      </c>
      <c r="U2" s="4" t="s">
        <v>10</v>
      </c>
      <c r="V2" s="4" t="s">
        <v>11</v>
      </c>
      <c r="W2" s="4" t="s">
        <v>12</v>
      </c>
      <c r="X2" s="4" t="s">
        <v>13</v>
      </c>
      <c r="Y2" s="4" t="s">
        <v>14</v>
      </c>
      <c r="Z2" s="4" t="s">
        <v>15</v>
      </c>
      <c r="AA2" s="4" t="s">
        <v>16</v>
      </c>
      <c r="AB2" s="4" t="s">
        <v>17</v>
      </c>
      <c r="AC2" s="4" t="s">
        <v>18</v>
      </c>
      <c r="AD2" s="4" t="s">
        <v>19</v>
      </c>
    </row>
    <row r="3" ht="15.75" customHeight="1">
      <c r="J3" s="4" t="s">
        <v>20</v>
      </c>
      <c r="M3" s="4" t="s">
        <v>7</v>
      </c>
      <c r="N3" s="5" t="str">
        <f t="array" ref="N3:N87">UNIQUE(M3:M100)</f>
        <v>BRASIL</v>
      </c>
      <c r="O3" s="6">
        <f>BRASIL!G4</f>
        <v>0</v>
      </c>
      <c r="Q3" s="5" t="str">
        <f t="shared" ref="Q3:Q12" si="1">B4</f>
        <v>RECONHECIMENTO NÃO DOCUMENTADO</v>
      </c>
      <c r="R3" s="5">
        <f>COUNTIF(BRASIL!$C$6:$J$61,Q3)</f>
        <v>0</v>
      </c>
      <c r="S3" s="5">
        <f>COUNTIF(CMI!$C$6:$J$60,Q3)</f>
        <v>0</v>
      </c>
      <c r="T3" s="5">
        <f>COUNTIF(EUA!$C$6:$J$60,Q3)</f>
        <v>0</v>
      </c>
      <c r="U3" s="5">
        <f>COUNTIF('CANADÁ'!$C$6:$J$60,Q3)</f>
        <v>0</v>
      </c>
      <c r="V3" s="5">
        <f>COUNTIF('AMÉRICA DO SUL'!$C$6:$J$60,Q3)</f>
        <v>0</v>
      </c>
      <c r="W3" s="5">
        <f>COUNTIF('MÉXICO'!$C$6:$J$60,Q3)</f>
        <v>0</v>
      </c>
      <c r="X3" s="5">
        <f>COUNTIF(EUROPA!$C$6:$J$60,Q3)</f>
        <v>0</v>
      </c>
      <c r="Y3" s="5">
        <f>COUNTIF('ÁFRICA'!$C$6:$J$60,Q3)</f>
        <v>0</v>
      </c>
      <c r="Z3" s="5">
        <f>COUNTIF(OCEANIA!$C$6:$J$60,Q3)</f>
        <v>0</v>
      </c>
      <c r="AA3" s="5">
        <f>COUNTIF('ÁSIA'!$C$6:$J$60,Q3)</f>
        <v>0</v>
      </c>
      <c r="AB3" s="5">
        <f>COUNTIF('ÁSIA'!C6:J95,Q3)</f>
        <v>0</v>
      </c>
      <c r="AC3" s="5">
        <f>COUNTIF(COMAB!$C$6:$J$61,Q3)</f>
        <v>0</v>
      </c>
      <c r="AD3" s="7">
        <f t="shared" ref="AD3:AD12" si="2">SUM(R3:AC3)</f>
        <v>0</v>
      </c>
    </row>
    <row r="4" ht="15.75" customHeight="1">
      <c r="B4" s="3" t="s">
        <v>21</v>
      </c>
      <c r="C4" s="3"/>
      <c r="D4" s="3" t="s">
        <v>22</v>
      </c>
      <c r="E4" s="3"/>
      <c r="F4" s="3" t="s">
        <v>23</v>
      </c>
      <c r="G4" s="2"/>
      <c r="H4" s="3" t="s">
        <v>22</v>
      </c>
      <c r="J4" s="4" t="s">
        <v>24</v>
      </c>
      <c r="M4" s="4" t="s">
        <v>9</v>
      </c>
      <c r="N4" s="5" t="s">
        <v>9</v>
      </c>
      <c r="O4" s="6">
        <f>EUA!G4</f>
        <v>0</v>
      </c>
      <c r="Q4" s="5" t="str">
        <f t="shared" si="1"/>
        <v>RECONHECIMENTO DOCUMENTADO</v>
      </c>
      <c r="R4" s="5">
        <f>COUNTIF(BRASIL!$C$6:$J$61,Q4)</f>
        <v>0</v>
      </c>
      <c r="S4" s="5">
        <f>COUNTIF(CMI!$C$6:$J$60,Q4)</f>
        <v>0</v>
      </c>
      <c r="T4" s="5">
        <f>COUNTIF(EUA!$C$6:$J$60,Q4)</f>
        <v>0</v>
      </c>
      <c r="U4" s="5">
        <f>COUNTIF('CANADÁ'!$C$6:$J$60,Q4)</f>
        <v>0</v>
      </c>
      <c r="V4" s="5">
        <f>COUNTIF('AMÉRICA DO SUL'!$C$6:$J$60,Q4)</f>
        <v>0</v>
      </c>
      <c r="W4" s="5">
        <f>COUNTIF('MÉXICO'!$C$6:$J$60,Q4)</f>
        <v>0</v>
      </c>
      <c r="X4" s="5">
        <f>COUNTIF(EUROPA!$C$6:$I$60,Q4)</f>
        <v>0</v>
      </c>
      <c r="Y4" s="5">
        <f>COUNTIF('ÁFRICA'!$C$6:$J$60,Q4)</f>
        <v>0</v>
      </c>
      <c r="Z4" s="5">
        <f>COUNTIF(OCEANIA!$C$6:$J$60,Q4)</f>
        <v>0</v>
      </c>
      <c r="AA4" s="5">
        <f>COUNTIF('ÁSIA'!$C$6:$J$60,Q4)</f>
        <v>0</v>
      </c>
      <c r="AB4" s="5">
        <f>COUNTIF('ÁSIA'!C7:J96,Q4)</f>
        <v>0</v>
      </c>
      <c r="AC4" s="5">
        <f>COUNTIF(COMAB!$C$6:$J$61,Q4)</f>
        <v>0</v>
      </c>
      <c r="AD4" s="7">
        <f t="shared" si="2"/>
        <v>0</v>
      </c>
    </row>
    <row r="5" ht="15.75" customHeight="1">
      <c r="B5" s="3" t="s">
        <v>25</v>
      </c>
      <c r="C5" s="3"/>
      <c r="D5" s="3" t="s">
        <v>26</v>
      </c>
      <c r="E5" s="3"/>
      <c r="F5" s="3" t="s">
        <v>27</v>
      </c>
      <c r="G5" s="2"/>
      <c r="H5" s="3" t="s">
        <v>26</v>
      </c>
      <c r="J5" s="4" t="s">
        <v>28</v>
      </c>
      <c r="M5" s="4" t="s">
        <v>12</v>
      </c>
      <c r="N5" s="5" t="s">
        <v>12</v>
      </c>
      <c r="O5" s="6">
        <f>'MÉXICO'!G5</f>
        <v>0</v>
      </c>
      <c r="Q5" s="5" t="str">
        <f t="shared" si="1"/>
        <v>RECONHECIMENTO MÚTUO</v>
      </c>
      <c r="R5" s="5">
        <f>COUNTIF(BRASIL!$C$6:$J$61,Q5)</f>
        <v>0</v>
      </c>
      <c r="S5" s="5">
        <f>COUNTIF(CMI!$C$6:$J$60,Q5)</f>
        <v>0</v>
      </c>
      <c r="T5" s="5">
        <f>COUNTIF(EUA!$C$6:$J$60,Q5)</f>
        <v>0</v>
      </c>
      <c r="U5" s="5">
        <f>COUNTIF('CANADÁ'!$C$6:$J$60,Q5)</f>
        <v>0</v>
      </c>
      <c r="V5" s="5">
        <f>COUNTIF('AMÉRICA DO SUL'!$C$6:$J$60,Q5)</f>
        <v>0</v>
      </c>
      <c r="W5" s="5">
        <f>COUNTIF('MÉXICO'!$C$6:$J$60,Q5)</f>
        <v>0</v>
      </c>
      <c r="X5" s="5">
        <f>COUNTIF(EUROPA!$C$6:$I$60,Q5)</f>
        <v>0</v>
      </c>
      <c r="Y5" s="5">
        <f>COUNTIF('ÁFRICA'!$C$6:$J$60,Q5)</f>
        <v>0</v>
      </c>
      <c r="Z5" s="5">
        <f>COUNTIF(OCEANIA!$C$6:$J$60,Q5)</f>
        <v>0</v>
      </c>
      <c r="AA5" s="5">
        <f>COUNTIF('ÁSIA'!$C$6:$J$60,Q5)</f>
        <v>0</v>
      </c>
      <c r="AB5" s="5">
        <f>COUNTIF('ÁSIA'!C8:J97,Q5)</f>
        <v>0</v>
      </c>
      <c r="AC5" s="5">
        <f>COUNTIF(COMAB!$C$6:$J$61,Q5)</f>
        <v>0</v>
      </c>
      <c r="AD5" s="7">
        <f t="shared" si="2"/>
        <v>0</v>
      </c>
    </row>
    <row r="6" ht="15.75" customHeight="1">
      <c r="B6" s="3" t="s">
        <v>29</v>
      </c>
      <c r="E6" s="3"/>
      <c r="F6" s="3" t="s">
        <v>30</v>
      </c>
      <c r="G6" s="2"/>
      <c r="H6" s="2"/>
      <c r="J6" s="4" t="s">
        <v>31</v>
      </c>
      <c r="M6" s="4" t="s">
        <v>10</v>
      </c>
      <c r="N6" s="5" t="s">
        <v>10</v>
      </c>
      <c r="O6" s="6">
        <f>'CANADÁ'!G4</f>
        <v>0</v>
      </c>
      <c r="Q6" s="5" t="str">
        <f t="shared" si="1"/>
        <v>NÃO RECONHECIDO</v>
      </c>
      <c r="R6" s="5">
        <f>COUNTIF(BRASIL!$C$6:$J$61,Q6)</f>
        <v>0</v>
      </c>
      <c r="S6" s="5">
        <f>COUNTIF(CMI!$C$6:$J$60,Q6)</f>
        <v>0</v>
      </c>
      <c r="T6" s="5">
        <f>COUNTIF(EUA!$C$6:$J$60,Q6)</f>
        <v>0</v>
      </c>
      <c r="U6" s="5">
        <f>COUNTIF('CANADÁ'!$C$6:$J$60,Q6)</f>
        <v>0</v>
      </c>
      <c r="V6" s="5">
        <f>COUNTIF('AMÉRICA DO SUL'!$C$6:$J$60,Q6)</f>
        <v>0</v>
      </c>
      <c r="W6" s="5">
        <f>COUNTIF('MÉXICO'!$C$6:$J$60,Q6)</f>
        <v>0</v>
      </c>
      <c r="X6" s="5">
        <f>COUNTIF(EUROPA!$C$6:$I$60,Q6)</f>
        <v>0</v>
      </c>
      <c r="Y6" s="5">
        <f>COUNTIF('ÁFRICA'!$C$6:$J$60,Q6)</f>
        <v>0</v>
      </c>
      <c r="Z6" s="5">
        <f>COUNTIF(OCEANIA!$C$6:$J$60,Q6)</f>
        <v>0</v>
      </c>
      <c r="AA6" s="5">
        <f>COUNTIF('ÁSIA'!$C$6:$J$60,Q6)</f>
        <v>0</v>
      </c>
      <c r="AB6" s="5">
        <f>COUNTIF('ÁSIA'!C9:J98,Q6)</f>
        <v>0</v>
      </c>
      <c r="AC6" s="5">
        <f>COUNTIF(COMAB!$C$6:$J$61,Q6)</f>
        <v>0</v>
      </c>
      <c r="AD6" s="7">
        <f t="shared" si="2"/>
        <v>0</v>
      </c>
    </row>
    <row r="7" ht="15.75" customHeight="1">
      <c r="B7" s="3" t="s">
        <v>32</v>
      </c>
      <c r="F7" s="4" t="s">
        <v>33</v>
      </c>
      <c r="G7" s="2"/>
      <c r="H7" s="2"/>
      <c r="J7" s="4" t="s">
        <v>34</v>
      </c>
      <c r="M7" s="4" t="s">
        <v>35</v>
      </c>
      <c r="N7" s="5" t="s">
        <v>35</v>
      </c>
      <c r="O7" s="4">
        <v>1.0</v>
      </c>
      <c r="Q7" s="5" t="str">
        <f t="shared" si="1"/>
        <v>PEDIDO DE RECONHECIMENTO ENVIADO</v>
      </c>
      <c r="R7" s="5">
        <f>COUNTIF(BRASIL!$C$6:$J$61,Q7)</f>
        <v>0</v>
      </c>
      <c r="S7" s="5">
        <f>COUNTIF(CMI!$C$6:$J$60,Q7)</f>
        <v>0</v>
      </c>
      <c r="T7" s="5">
        <f>COUNTIF(EUA!$C$6:$J$60,Q7)</f>
        <v>0</v>
      </c>
      <c r="U7" s="5">
        <f>COUNTIF('CANADÁ'!$C$6:$J$60,Q7)</f>
        <v>0</v>
      </c>
      <c r="V7" s="5">
        <f>COUNTIF('AMÉRICA DO SUL'!$C$6:$J$60,Q7)</f>
        <v>0</v>
      </c>
      <c r="W7" s="5">
        <f>COUNTIF('MÉXICO'!$C$6:$J$60,Q7)</f>
        <v>0</v>
      </c>
      <c r="X7" s="5">
        <f>COUNTIF(EUROPA!$C$6:$I$60,Q7)</f>
        <v>0</v>
      </c>
      <c r="Y7" s="5">
        <f>COUNTIF('ÁFRICA'!$C$6:$J$60,Q7)</f>
        <v>0</v>
      </c>
      <c r="Z7" s="5">
        <f>COUNTIF(OCEANIA!$C$6:$J$60,Q7)</f>
        <v>0</v>
      </c>
      <c r="AA7" s="5">
        <f>COUNTIF('ÁSIA'!$C$6:$J$60,Q7)</f>
        <v>0</v>
      </c>
      <c r="AB7" s="5">
        <f>COUNTIF('ÁSIA'!C10:J99,Q7)</f>
        <v>0</v>
      </c>
      <c r="AC7" s="5">
        <f>COUNTIF(COMAB!$C$6:$J$61,Q7)</f>
        <v>0</v>
      </c>
      <c r="AD7" s="7">
        <f t="shared" si="2"/>
        <v>0</v>
      </c>
    </row>
    <row r="8" ht="15.75" customHeight="1">
      <c r="B8" s="3" t="s">
        <v>36</v>
      </c>
      <c r="F8" s="4" t="s">
        <v>37</v>
      </c>
      <c r="G8" s="2"/>
      <c r="H8" s="2"/>
      <c r="J8" s="4" t="s">
        <v>38</v>
      </c>
      <c r="M8" s="4" t="s">
        <v>39</v>
      </c>
      <c r="N8" s="5" t="s">
        <v>39</v>
      </c>
      <c r="O8" s="4">
        <v>1.0</v>
      </c>
      <c r="Q8" s="5" t="str">
        <f t="shared" si="1"/>
        <v>EXTENSÃO DE RECONHECIMENTO ENVIADA</v>
      </c>
      <c r="R8" s="5">
        <f>COUNTIF(BRASIL!$C$6:$J$61,Q8)</f>
        <v>0</v>
      </c>
      <c r="S8" s="5">
        <f>COUNTIF(CMI!$C$6:$J$60,Q8)</f>
        <v>0</v>
      </c>
      <c r="T8" s="5">
        <f>COUNTIF(EUA!$C$6:$J$60,Q8)</f>
        <v>0</v>
      </c>
      <c r="U8" s="5">
        <f>COUNTIF('CANADÁ'!$C$6:$J$60,Q8)</f>
        <v>0</v>
      </c>
      <c r="V8" s="5">
        <f>COUNTIF('AMÉRICA DO SUL'!$C$6:$J$60,Q8)</f>
        <v>0</v>
      </c>
      <c r="W8" s="5">
        <f>COUNTIF('MÉXICO'!$C$6:$J$60,Q8)</f>
        <v>0</v>
      </c>
      <c r="X8" s="5">
        <f>COUNTIF(EUROPA!$C$6:$I$60,Q8)</f>
        <v>0</v>
      </c>
      <c r="Y8" s="5">
        <f>COUNTIF('ÁFRICA'!$C$6:$J$60,Q8)</f>
        <v>0</v>
      </c>
      <c r="Z8" s="5">
        <f>COUNTIF(OCEANIA!$C$6:$J$60,Q8)</f>
        <v>0</v>
      </c>
      <c r="AA8" s="5">
        <f>COUNTIF('ÁSIA'!$C$6:$J$60,Q8)</f>
        <v>0</v>
      </c>
      <c r="AB8" s="5">
        <f>COUNTIF('ÁSIA'!C11:J100,Q8)</f>
        <v>0</v>
      </c>
      <c r="AC8" s="5">
        <f>COUNTIF(COMAB!$C$6:$J$61,Q8)</f>
        <v>0</v>
      </c>
      <c r="AD8" s="7">
        <f t="shared" si="2"/>
        <v>0</v>
      </c>
    </row>
    <row r="9" ht="15.75" customHeight="1">
      <c r="B9" s="3" t="s">
        <v>40</v>
      </c>
      <c r="F9" s="4" t="s">
        <v>41</v>
      </c>
      <c r="G9" s="2"/>
      <c r="H9" s="2"/>
      <c r="J9" s="4" t="s">
        <v>42</v>
      </c>
      <c r="M9" s="4" t="s">
        <v>43</v>
      </c>
      <c r="N9" s="5" t="s">
        <v>43</v>
      </c>
      <c r="O9" s="4">
        <v>5.0</v>
      </c>
      <c r="Q9" s="5" t="str">
        <f t="shared" si="1"/>
        <v>SEM RESPOSTA</v>
      </c>
      <c r="R9" s="5">
        <f>COUNTIF(BRASIL!$C$6:$J$61,Q9)</f>
        <v>0</v>
      </c>
      <c r="S9" s="5">
        <f>COUNTIF(CMI!$C$6:$J$60,Q9)</f>
        <v>0</v>
      </c>
      <c r="T9" s="5">
        <f>COUNTIF(EUA!$C$6:$J$60,Q9)</f>
        <v>0</v>
      </c>
      <c r="U9" s="5">
        <f>COUNTIF('CANADÁ'!$C$6:$J$60,Q9)</f>
        <v>0</v>
      </c>
      <c r="V9" s="5">
        <f>COUNTIF('AMÉRICA DO SUL'!$C$6:$J$60,Q9)</f>
        <v>0</v>
      </c>
      <c r="W9" s="5">
        <f>COUNTIF('MÉXICO'!$C$6:$J$60,Q9)</f>
        <v>0</v>
      </c>
      <c r="X9" s="5">
        <f>COUNTIF(EUROPA!$C$6:$I$60,Q9)</f>
        <v>0</v>
      </c>
      <c r="Y9" s="5">
        <f>COUNTIF('ÁFRICA'!$C$6:$J$60,Q9)</f>
        <v>0</v>
      </c>
      <c r="Z9" s="5">
        <f>COUNTIF(OCEANIA!$C$6:$J$60,Q9)</f>
        <v>0</v>
      </c>
      <c r="AA9" s="5">
        <f>COUNTIF('ÁSIA'!$C$6:$J$60,Q9)</f>
        <v>0</v>
      </c>
      <c r="AB9" s="5">
        <f>COUNTIF('ÁSIA'!C12:J101,Q9)</f>
        <v>0</v>
      </c>
      <c r="AC9" s="5">
        <f>COUNTIF(COMAB!$C$6:$J$61,Q9)</f>
        <v>0</v>
      </c>
      <c r="AD9" s="7">
        <f t="shared" si="2"/>
        <v>0</v>
      </c>
    </row>
    <row r="10" ht="15.75" customHeight="1">
      <c r="B10" s="3" t="s">
        <v>23</v>
      </c>
      <c r="F10" s="8" t="s">
        <v>44</v>
      </c>
      <c r="G10" s="2"/>
      <c r="H10" s="2"/>
      <c r="J10" s="4" t="s">
        <v>45</v>
      </c>
      <c r="M10" s="4" t="s">
        <v>46</v>
      </c>
      <c r="N10" s="5" t="s">
        <v>46</v>
      </c>
      <c r="O10" s="4">
        <v>1.0</v>
      </c>
      <c r="Q10" s="5" t="str">
        <f t="shared" si="1"/>
        <v>PREPARANDO DOCUMENTAÇÃO</v>
      </c>
      <c r="R10" s="5">
        <f>COUNTIF(BRASIL!$C$6:$J$61,Q10)</f>
        <v>0</v>
      </c>
      <c r="S10" s="5">
        <f>COUNTIF(CMI!$C$6:$J$60,Q10)</f>
        <v>0</v>
      </c>
      <c r="T10" s="5">
        <f>COUNTIF(EUA!$C$6:$J$60,Q10)</f>
        <v>0</v>
      </c>
      <c r="U10" s="5">
        <f>COUNTIF('CANADÁ'!$C$6:$J$60,Q10)</f>
        <v>0</v>
      </c>
      <c r="V10" s="5">
        <f>COUNTIF('AMÉRICA DO SUL'!$C$6:$J$60,Q10)</f>
        <v>0</v>
      </c>
      <c r="W10" s="5">
        <f>COUNTIF('MÉXICO'!$C$6:$J$60,Q10)</f>
        <v>0</v>
      </c>
      <c r="X10" s="5">
        <f>COUNTIF(EUROPA!$C$6:$I$60,Q10)</f>
        <v>0</v>
      </c>
      <c r="Y10" s="5">
        <f>COUNTIF('ÁFRICA'!$C$6:$J$60,Q10)</f>
        <v>0</v>
      </c>
      <c r="Z10" s="5">
        <f>COUNTIF(OCEANIA!$C$6:$J$60,Q10)</f>
        <v>0</v>
      </c>
      <c r="AA10" s="5">
        <f>COUNTIF('ÁSIA'!$C$6:$J$60,Q10)</f>
        <v>0</v>
      </c>
      <c r="AB10" s="5">
        <f>COUNTIF('ÁSIA'!C13:J102,Q10)</f>
        <v>0</v>
      </c>
      <c r="AC10" s="5">
        <f>COUNTIF(COMAB!$C$6:$J$61,Q10)</f>
        <v>0</v>
      </c>
      <c r="AD10" s="7">
        <f t="shared" si="2"/>
        <v>0</v>
      </c>
    </row>
    <row r="11" ht="15.75" customHeight="1">
      <c r="B11" s="3" t="s">
        <v>47</v>
      </c>
      <c r="G11" s="2"/>
      <c r="H11" s="2"/>
      <c r="M11" s="4" t="s">
        <v>48</v>
      </c>
      <c r="N11" s="5" t="s">
        <v>48</v>
      </c>
      <c r="O11" s="4">
        <v>1.0</v>
      </c>
      <c r="Q11" s="5" t="str">
        <f t="shared" si="1"/>
        <v>ENVIAR RECONHECIMENTO</v>
      </c>
      <c r="R11" s="5">
        <f>COUNTIF(BRASIL!$C$6:$J$61,Q11)</f>
        <v>0</v>
      </c>
      <c r="S11" s="5">
        <f>COUNTIF(CMI!$C$6:$J$60,Q11)</f>
        <v>0</v>
      </c>
      <c r="T11" s="5">
        <f>COUNTIF(EUA!$C$6:$J$60,Q11)</f>
        <v>0</v>
      </c>
      <c r="U11" s="5">
        <f>COUNTIF('CANADÁ'!$C$6:$J$60,Q11)</f>
        <v>0</v>
      </c>
      <c r="V11" s="5">
        <f>COUNTIF('AMÉRICA DO SUL'!$C$6:$J$60,Q11)</f>
        <v>0</v>
      </c>
      <c r="W11" s="5">
        <f>COUNTIF('MÉXICO'!$C$6:$J$60,Q11)</f>
        <v>0</v>
      </c>
      <c r="X11" s="5">
        <f>COUNTIF(EUROPA!$C$6:$I$60,Q11)</f>
        <v>0</v>
      </c>
      <c r="Y11" s="5">
        <f>COUNTIF('ÁFRICA'!$C$6:$J$60,Q11)</f>
        <v>0</v>
      </c>
      <c r="Z11" s="5">
        <f>COUNTIF(OCEANIA!$C$6:$J$60,Q11)</f>
        <v>0</v>
      </c>
      <c r="AA11" s="5">
        <f>COUNTIF('ÁSIA'!$C$6:$J$60,Q11)</f>
        <v>0</v>
      </c>
      <c r="AB11" s="5">
        <f>COUNTIF('ÁSIA'!C14:J103,Q11)</f>
        <v>0</v>
      </c>
      <c r="AC11" s="5">
        <f>COUNTIF(COMAB!$C$6:$J$61,Q11)</f>
        <v>0</v>
      </c>
      <c r="AD11" s="7">
        <f t="shared" si="2"/>
        <v>0</v>
      </c>
    </row>
    <row r="12" ht="15.75" customHeight="1">
      <c r="B12" s="3" t="s">
        <v>49</v>
      </c>
      <c r="G12" s="2"/>
      <c r="H12" s="2"/>
      <c r="M12" s="4" t="s">
        <v>50</v>
      </c>
      <c r="N12" s="5" t="s">
        <v>50</v>
      </c>
      <c r="O12" s="4">
        <v>1.0</v>
      </c>
      <c r="Q12" s="5" t="str">
        <f t="shared" si="1"/>
        <v>SOLICITAR RECONHECIMENTO</v>
      </c>
      <c r="R12" s="5">
        <f>COUNTIF(BRASIL!$C$6:$J$61,Q12)</f>
        <v>0</v>
      </c>
      <c r="S12" s="5">
        <f>COUNTIF(CMI!$C$6:$J$60,Q12)</f>
        <v>0</v>
      </c>
      <c r="T12" s="5">
        <f>COUNTIF(EUA!$C$6:$J$60,Q12)</f>
        <v>0</v>
      </c>
      <c r="U12" s="5">
        <f>COUNTIF('CANADÁ'!$C$6:$J$60,Q12)</f>
        <v>0</v>
      </c>
      <c r="V12" s="5">
        <f>COUNTIF('AMÉRICA DO SUL'!$C$6:$J$60,Q12)</f>
        <v>0</v>
      </c>
      <c r="W12" s="5">
        <f>COUNTIF('MÉXICO'!$C$6:$J$60,Q12)</f>
        <v>0</v>
      </c>
      <c r="X12" s="5">
        <f>COUNTIF(EUROPA!$C$6:$I$60,Q12)</f>
        <v>0</v>
      </c>
      <c r="Y12" s="5">
        <f>COUNTIF('ÁFRICA'!$C$6:$J$60,Q12)</f>
        <v>0</v>
      </c>
      <c r="Z12" s="5">
        <f>COUNTIF(OCEANIA!$C$6:$J$60,Q12)</f>
        <v>0</v>
      </c>
      <c r="AA12" s="5">
        <f>COUNTIF('ÁSIA'!$C$6:$J$60,Q12)</f>
        <v>0</v>
      </c>
      <c r="AB12" s="5">
        <f>COUNTIF('ÁSIA'!C15:J104,Q12)</f>
        <v>0</v>
      </c>
      <c r="AC12" s="5">
        <f>COUNTIF(COMAB!$C$6:$J$61,Q12)</f>
        <v>0</v>
      </c>
      <c r="AD12" s="7">
        <f t="shared" si="2"/>
        <v>0</v>
      </c>
    </row>
    <row r="13" ht="15.75" customHeight="1">
      <c r="B13" s="3" t="s">
        <v>51</v>
      </c>
      <c r="G13" s="2"/>
      <c r="H13" s="2"/>
      <c r="M13" s="4" t="s">
        <v>52</v>
      </c>
      <c r="N13" s="5" t="s">
        <v>52</v>
      </c>
      <c r="O13" s="4">
        <v>1.0</v>
      </c>
    </row>
    <row r="14" ht="15.75" customHeight="1">
      <c r="B14" s="2"/>
      <c r="M14" s="4" t="s">
        <v>53</v>
      </c>
      <c r="N14" s="5" t="s">
        <v>53</v>
      </c>
      <c r="O14" s="4">
        <v>1.0</v>
      </c>
    </row>
    <row r="15" ht="15.75" customHeight="1">
      <c r="B15" s="2"/>
      <c r="M15" s="4" t="s">
        <v>54</v>
      </c>
      <c r="N15" s="5" t="s">
        <v>54</v>
      </c>
      <c r="O15" s="4">
        <v>1.0</v>
      </c>
      <c r="Q15" s="5" t="str">
        <f t="shared" ref="Q15:Q28" si="3">F4</f>
        <v>SEM RESPOSTA</v>
      </c>
      <c r="R15" s="5">
        <f>COUNTIF(BRASIL!$C$6:$I$61,Q15)</f>
        <v>0</v>
      </c>
      <c r="S15" s="5">
        <f>COUNTIF(CMI!$C$6:$I$60,Q15)</f>
        <v>0</v>
      </c>
      <c r="T15" s="5">
        <f>COUNTIF(EUA!$C$6:$I$60,Q15)</f>
        <v>0</v>
      </c>
      <c r="U15" s="5">
        <f>COUNTIF('CANADÁ'!$C$6:$I$60,15)</f>
        <v>1</v>
      </c>
      <c r="V15" s="5">
        <f>COUNTIF('AMÉRICA DO SUL'!$C$6:$I$60,Q15)</f>
        <v>0</v>
      </c>
      <c r="W15" s="5">
        <f>COUNTIF('MÉXICO'!$C$6:$I$60,Q15)</f>
        <v>0</v>
      </c>
      <c r="X15" s="5">
        <f>COUNTIF(EUROPA!$C$6:$I$60,Q15)</f>
        <v>0</v>
      </c>
      <c r="Y15" s="5">
        <f>COUNTIF('ÁFRICA'!$C$6:$I$60,Q15)</f>
        <v>0</v>
      </c>
      <c r="Z15" s="5">
        <f>COUNTIF(OCEANIA!$C$6:$I$60,Q15)</f>
        <v>0</v>
      </c>
      <c r="AA15" s="5">
        <f>COUNTIF('ÁSIA'!$C$6:$I$60,Q15)</f>
        <v>0</v>
      </c>
      <c r="AB15" s="5">
        <f>COUNTIF('ÁSIA'!C6:J95,Q15)</f>
        <v>0</v>
      </c>
      <c r="AC15" s="5">
        <f>COUNTIF(COMAB!$C$6:$I$61,Q15)</f>
        <v>0</v>
      </c>
      <c r="AD15" s="7">
        <f t="shared" ref="AD15:AD21" si="4">SUM(R15:AC15)</f>
        <v>1</v>
      </c>
    </row>
    <row r="16" ht="15.75" customHeight="1">
      <c r="M16" s="4" t="s">
        <v>55</v>
      </c>
      <c r="N16" s="5" t="s">
        <v>55</v>
      </c>
      <c r="O16" s="4">
        <v>1.0</v>
      </c>
      <c r="Q16" s="5" t="str">
        <f t="shared" si="3"/>
        <v>ENVIAR DOCUMENTAÇÃO</v>
      </c>
      <c r="R16" s="5">
        <f>COUNTIF(BRASIL!$C$6:$I$61,Q16)</f>
        <v>0</v>
      </c>
      <c r="S16" s="5">
        <f>COUNTIF(CMI!$C$6:$I$60,Q16)</f>
        <v>0</v>
      </c>
      <c r="T16" s="5">
        <f>COUNTIF(EUA!$C$6:$I$60,Q16)</f>
        <v>0</v>
      </c>
      <c r="U16" s="5">
        <f>COUNTIF('CANADÁ'!$C$6:$I$60,15)</f>
        <v>1</v>
      </c>
      <c r="V16" s="5">
        <f>COUNTIF('AMÉRICA DO SUL'!$C$6:$I$60,Q16)</f>
        <v>0</v>
      </c>
      <c r="W16" s="5">
        <f>COUNTIF('MÉXICO'!$C$6:$I$60,Q16)</f>
        <v>0</v>
      </c>
      <c r="X16" s="5">
        <f>COUNTIF(EUROPA!$C$6:$I$60,Q16)</f>
        <v>0</v>
      </c>
      <c r="Y16" s="5">
        <f>COUNTIF('ÁFRICA'!$C$6:$I$60,Q16)</f>
        <v>0</v>
      </c>
      <c r="Z16" s="5">
        <f>COUNTIF(OCEANIA!$C$6:$I$60,Q16)</f>
        <v>0</v>
      </c>
      <c r="AA16" s="5">
        <f>COUNTIF('ÁSIA'!$C$6:$I$60,Q16)</f>
        <v>0</v>
      </c>
      <c r="AB16" s="5">
        <f>COUNTIF('ÁSIA'!C7:J96,Q16)</f>
        <v>0</v>
      </c>
      <c r="AC16" s="5">
        <f>COUNTIF(COMAB!$C$6:$I$61,Q16)</f>
        <v>0</v>
      </c>
      <c r="AD16" s="7">
        <f t="shared" si="4"/>
        <v>1</v>
      </c>
    </row>
    <row r="17" ht="15.75" customHeight="1">
      <c r="M17" s="4" t="s">
        <v>56</v>
      </c>
      <c r="N17" s="5" t="s">
        <v>56</v>
      </c>
      <c r="O17" s="4">
        <v>1.0</v>
      </c>
      <c r="Q17" s="5" t="str">
        <f t="shared" si="3"/>
        <v>ANALISAR DOCUMENTAÇÃO</v>
      </c>
      <c r="R17" s="5">
        <f>COUNTIF(BRASIL!$C$6:$I$61,Q17)</f>
        <v>0</v>
      </c>
      <c r="S17" s="5">
        <f>COUNTIF(CMI!$C$6:$I$60,Q17)</f>
        <v>0</v>
      </c>
      <c r="T17" s="5">
        <f>COUNTIF(EUA!$C$6:$I$60,Q17)</f>
        <v>0</v>
      </c>
      <c r="U17" s="5">
        <f>COUNTIF('CANADÁ'!$C$6:$I$60,15)</f>
        <v>1</v>
      </c>
      <c r="V17" s="5">
        <f>COUNTIF('AMÉRICA DO SUL'!$C$6:$I$60,Q17)</f>
        <v>0</v>
      </c>
      <c r="W17" s="5">
        <f>COUNTIF('MÉXICO'!$C$6:$I$60,Q17)</f>
        <v>0</v>
      </c>
      <c r="X17" s="5">
        <f>COUNTIF(EUROPA!$C$6:$I$60,Q17)</f>
        <v>0</v>
      </c>
      <c r="Y17" s="5">
        <f>COUNTIF('ÁFRICA'!$C$6:$I$60,Q17)</f>
        <v>0</v>
      </c>
      <c r="Z17" s="5">
        <f>COUNTIF(OCEANIA!$C$6:$I$60,Q17)</f>
        <v>0</v>
      </c>
      <c r="AA17" s="5">
        <f>COUNTIF('ÁSIA'!$C$6:$I$60,Q17)</f>
        <v>0</v>
      </c>
      <c r="AB17" s="5">
        <f>COUNTIF('ÁSIA'!C8:J97,Q17)</f>
        <v>0</v>
      </c>
      <c r="AC17" s="5">
        <f>COUNTIF(COMAB!$C$6:$I$61,Q17)</f>
        <v>0</v>
      </c>
      <c r="AD17" s="7">
        <f t="shared" si="4"/>
        <v>1</v>
      </c>
    </row>
    <row r="18" ht="15.75" customHeight="1">
      <c r="M18" s="4" t="s">
        <v>57</v>
      </c>
      <c r="N18" s="5" t="s">
        <v>57</v>
      </c>
      <c r="O18" s="4">
        <v>1.0</v>
      </c>
      <c r="Q18" s="5" t="str">
        <f t="shared" si="3"/>
        <v>EM ANÁLISE</v>
      </c>
      <c r="R18" s="5">
        <f>COUNTIF(BRASIL!$C$6:$I$61,Q18)</f>
        <v>0</v>
      </c>
      <c r="S18" s="5">
        <f>COUNTIF(CMI!$C$6:$I$60,Q18)</f>
        <v>0</v>
      </c>
      <c r="T18" s="5">
        <f>COUNTIF(EUA!$C$6:$I$60,Q18)</f>
        <v>0</v>
      </c>
      <c r="U18" s="5">
        <f>COUNTIF('CANADÁ'!$C$6:$I$60,15)</f>
        <v>1</v>
      </c>
      <c r="V18" s="5">
        <f>COUNTIF('AMÉRICA DO SUL'!$C$6:$I$60,Q18)</f>
        <v>0</v>
      </c>
      <c r="W18" s="5">
        <f>COUNTIF('MÉXICO'!$C$6:$I$60,Q18)</f>
        <v>0</v>
      </c>
      <c r="X18" s="5">
        <f>COUNTIF(EUROPA!$C$6:$I$60,Q18)</f>
        <v>0</v>
      </c>
      <c r="Y18" s="5">
        <f>COUNTIF('ÁFRICA'!$C$6:$I$60,Q18)</f>
        <v>0</v>
      </c>
      <c r="Z18" s="5">
        <f>COUNTIF(OCEANIA!$C$6:$I$60,Q18)</f>
        <v>0</v>
      </c>
      <c r="AA18" s="5">
        <f>COUNTIF('ÁSIA'!$C$6:$I$60,Q18)</f>
        <v>0</v>
      </c>
      <c r="AB18" s="5">
        <f>COUNTIF('ÁSIA'!C9:J98,Q18)</f>
        <v>0</v>
      </c>
      <c r="AC18" s="5">
        <f>COUNTIF(COMAB!$C$6:$I$61,Q18)</f>
        <v>0</v>
      </c>
      <c r="AD18" s="7">
        <f t="shared" si="4"/>
        <v>1</v>
      </c>
    </row>
    <row r="19" ht="15.75" customHeight="1">
      <c r="M19" s="4" t="s">
        <v>58</v>
      </c>
      <c r="N19" s="5" t="s">
        <v>58</v>
      </c>
      <c r="O19" s="4">
        <v>1.0</v>
      </c>
      <c r="Q19" s="5" t="str">
        <f t="shared" si="3"/>
        <v>CONCLUÍDO</v>
      </c>
      <c r="R19" s="5">
        <f>COUNTIF(BRASIL!$C$6:$I$61,Q19)</f>
        <v>0</v>
      </c>
      <c r="S19" s="5">
        <f>COUNTIF(CMI!$C$6:$I$60,Q19)</f>
        <v>0</v>
      </c>
      <c r="T19" s="5">
        <f>COUNTIF(EUA!$C$6:$I$60,Q19)</f>
        <v>1</v>
      </c>
      <c r="U19" s="5">
        <f>COUNTIF('CANADÁ'!$C$6:$I$60,15)</f>
        <v>1</v>
      </c>
      <c r="V19" s="5">
        <f>COUNTIF('AMÉRICA DO SUL'!$C$6:$I$60,Q19)</f>
        <v>0</v>
      </c>
      <c r="W19" s="5">
        <f>COUNTIF('MÉXICO'!$C$6:$I$60,Q19)</f>
        <v>0</v>
      </c>
      <c r="X19" s="5">
        <f>COUNTIF(EUROPA!$C$6:$I$60,Q19)</f>
        <v>0</v>
      </c>
      <c r="Y19" s="5">
        <f>COUNTIF('ÁFRICA'!$C$6:$I$60,Q19)</f>
        <v>0</v>
      </c>
      <c r="Z19" s="5">
        <f>COUNTIF(OCEANIA!$C$6:$I$60,Q19)</f>
        <v>0</v>
      </c>
      <c r="AA19" s="5">
        <f>COUNTIF('ÁSIA'!$C$6:$I$60,Q19)</f>
        <v>0</v>
      </c>
      <c r="AB19" s="5">
        <f>COUNTIF('ÁSIA'!C10:J99,Q19)</f>
        <v>0</v>
      </c>
      <c r="AC19" s="5">
        <f>COUNTIF(COMAB!$C$6:$I$61,Q19)</f>
        <v>0</v>
      </c>
      <c r="AD19" s="7">
        <f t="shared" si="4"/>
        <v>2</v>
      </c>
    </row>
    <row r="20" ht="15.75" customHeight="1">
      <c r="M20" s="4" t="s">
        <v>59</v>
      </c>
      <c r="N20" s="5" t="s">
        <v>59</v>
      </c>
      <c r="O20" s="4">
        <v>1.0</v>
      </c>
      <c r="Q20" s="5" t="str">
        <f t="shared" si="3"/>
        <v>SOLICITAR CONFIRMAÇÃO</v>
      </c>
      <c r="R20" s="5">
        <f>COUNTIF(BRASIL!$C$6:$I$61,Q20)</f>
        <v>0</v>
      </c>
      <c r="S20" s="5">
        <f>COUNTIF(CMI!$C$6:$I$60,Q20)</f>
        <v>0</v>
      </c>
      <c r="T20" s="5">
        <f>COUNTIF(EUA!$C$6:$I$60,Q20)</f>
        <v>0</v>
      </c>
      <c r="U20" s="5">
        <f>COUNTIF('CANADÁ'!$C$6:$I$60,15)</f>
        <v>1</v>
      </c>
      <c r="V20" s="5">
        <f>COUNTIF('AMÉRICA DO SUL'!$C$6:$I$60,Q20)</f>
        <v>0</v>
      </c>
      <c r="W20" s="5">
        <f>COUNTIF('MÉXICO'!$C$6:$I$60,Q20)</f>
        <v>0</v>
      </c>
      <c r="X20" s="5">
        <f>COUNTIF(EUROPA!$C$6:$I$60,Q20)</f>
        <v>0</v>
      </c>
      <c r="Y20" s="5">
        <f>COUNTIF('ÁFRICA'!$C$6:$I$60,Q20)</f>
        <v>0</v>
      </c>
      <c r="Z20" s="5">
        <f>COUNTIF(OCEANIA!$C$6:$I$60,Q20)</f>
        <v>0</v>
      </c>
      <c r="AA20" s="5">
        <f>COUNTIF('ÁSIA'!$C$6:$I$60,Q20)</f>
        <v>0</v>
      </c>
      <c r="AB20" s="5">
        <f>COUNTIF('ÁSIA'!C11:J100,Q20)</f>
        <v>0</v>
      </c>
      <c r="AC20" s="5">
        <f>COUNTIF(COMAB!$C$6:$I$61,Q20)</f>
        <v>0</v>
      </c>
      <c r="AD20" s="7">
        <f t="shared" si="4"/>
        <v>1</v>
      </c>
    </row>
    <row r="21" ht="15.75" customHeight="1">
      <c r="M21" s="4" t="s">
        <v>60</v>
      </c>
      <c r="N21" s="5" t="s">
        <v>60</v>
      </c>
      <c r="O21" s="4">
        <v>1.0</v>
      </c>
      <c r="Q21" s="5" t="str">
        <f t="shared" si="3"/>
        <v>NÃO INICIADO</v>
      </c>
      <c r="R21" s="5">
        <f>COUNTIF(BRASIL!$C$6:$I$61,Q21)</f>
        <v>0</v>
      </c>
      <c r="S21" s="5">
        <f>COUNTIF(CMI!$C$6:$I$60,Q21)</f>
        <v>0</v>
      </c>
      <c r="T21" s="5">
        <f>COUNTIF(EUA!$C$6:$I$60,Q21)</f>
        <v>0</v>
      </c>
      <c r="U21" s="5">
        <f>COUNTIF('CANADÁ'!$C$6:$I$60,15)</f>
        <v>1</v>
      </c>
      <c r="V21" s="5">
        <f>COUNTIF('AMÉRICA DO SUL'!$C$6:$I$60,Q21)</f>
        <v>0</v>
      </c>
      <c r="W21" s="5">
        <f>COUNTIF('MÉXICO'!$C$6:$I$60,Q21)</f>
        <v>0</v>
      </c>
      <c r="X21" s="5">
        <f>COUNTIF(EUROPA!$C$6:$I$60,Q21)</f>
        <v>0</v>
      </c>
      <c r="Y21" s="5">
        <f>COUNTIF('ÁFRICA'!$C$6:$I$60,Q21)</f>
        <v>0</v>
      </c>
      <c r="Z21" s="5">
        <f>COUNTIF(OCEANIA!$C$6:$I$60,Q21)</f>
        <v>0</v>
      </c>
      <c r="AA21" s="5">
        <f>COUNTIF('ÁSIA'!$C$6:$I$60,Q21)</f>
        <v>0</v>
      </c>
      <c r="AB21" s="5">
        <f>COUNTIF('ÁSIA'!C12:J101,Q21)</f>
        <v>0</v>
      </c>
      <c r="AC21" s="5">
        <f>COUNTIF(COMAB!$C$6:$I$61,Q21)</f>
        <v>0</v>
      </c>
      <c r="AD21" s="7">
        <f t="shared" si="4"/>
        <v>1</v>
      </c>
    </row>
    <row r="22" ht="15.75" customHeight="1">
      <c r="M22" s="4" t="s">
        <v>61</v>
      </c>
      <c r="N22" s="5" t="s">
        <v>61</v>
      </c>
      <c r="O22" s="4">
        <v>1.0</v>
      </c>
      <c r="Q22" s="5" t="str">
        <f t="shared" si="3"/>
        <v/>
      </c>
    </row>
    <row r="23" ht="15.75" customHeight="1">
      <c r="M23" s="4" t="s">
        <v>62</v>
      </c>
      <c r="N23" s="5" t="s">
        <v>62</v>
      </c>
      <c r="O23" s="4">
        <v>1.0</v>
      </c>
      <c r="Q23" s="5" t="str">
        <f t="shared" si="3"/>
        <v/>
      </c>
    </row>
    <row r="24" ht="15.75" customHeight="1">
      <c r="M24" s="4" t="s">
        <v>63</v>
      </c>
      <c r="N24" s="5" t="s">
        <v>63</v>
      </c>
      <c r="O24" s="4">
        <v>1.0</v>
      </c>
      <c r="Q24" s="5" t="str">
        <f t="shared" si="3"/>
        <v/>
      </c>
    </row>
    <row r="25" ht="15.75" customHeight="1">
      <c r="M25" s="4" t="s">
        <v>64</v>
      </c>
      <c r="N25" s="5" t="s">
        <v>64</v>
      </c>
      <c r="O25" s="4">
        <v>1.0</v>
      </c>
      <c r="Q25" s="5" t="str">
        <f t="shared" si="3"/>
        <v/>
      </c>
    </row>
    <row r="26" ht="15.75" customHeight="1">
      <c r="M26" s="4" t="s">
        <v>65</v>
      </c>
      <c r="N26" s="5" t="s">
        <v>65</v>
      </c>
      <c r="O26" s="4">
        <v>1.0</v>
      </c>
      <c r="Q26" s="5" t="str">
        <f t="shared" si="3"/>
        <v/>
      </c>
    </row>
    <row r="27" ht="15.75" customHeight="1">
      <c r="M27" s="4" t="s">
        <v>66</v>
      </c>
      <c r="N27" s="5" t="s">
        <v>66</v>
      </c>
      <c r="O27" s="4">
        <v>1.0</v>
      </c>
      <c r="Q27" s="5" t="str">
        <f t="shared" si="3"/>
        <v/>
      </c>
    </row>
    <row r="28" ht="15.75" customHeight="1">
      <c r="M28" s="4" t="s">
        <v>67</v>
      </c>
      <c r="N28" s="5" t="s">
        <v>67</v>
      </c>
      <c r="O28" s="4">
        <v>1.0</v>
      </c>
      <c r="Q28" s="5" t="str">
        <f t="shared" si="3"/>
        <v/>
      </c>
    </row>
    <row r="29" ht="15.75" customHeight="1">
      <c r="M29" s="4" t="s">
        <v>68</v>
      </c>
      <c r="N29" s="5" t="s">
        <v>68</v>
      </c>
      <c r="O29" s="4">
        <v>1.0</v>
      </c>
    </row>
    <row r="30" ht="15.75" customHeight="1">
      <c r="M30" s="4" t="s">
        <v>35</v>
      </c>
      <c r="N30" s="5" t="s">
        <v>69</v>
      </c>
      <c r="O30" s="4">
        <v>1.0</v>
      </c>
    </row>
    <row r="31" ht="15.75" customHeight="1">
      <c r="M31" s="4" t="s">
        <v>69</v>
      </c>
      <c r="N31" s="5" t="s">
        <v>70</v>
      </c>
      <c r="O31" s="4">
        <v>1.0</v>
      </c>
    </row>
    <row r="32" ht="15.75" customHeight="1">
      <c r="M32" s="4" t="s">
        <v>70</v>
      </c>
      <c r="N32" s="5" t="s">
        <v>71</v>
      </c>
      <c r="O32" s="4">
        <v>1.0</v>
      </c>
    </row>
    <row r="33" ht="15.75" customHeight="1">
      <c r="M33" s="4" t="s">
        <v>71</v>
      </c>
      <c r="N33" s="5" t="s">
        <v>72</v>
      </c>
      <c r="O33" s="4">
        <v>1.0</v>
      </c>
    </row>
    <row r="34" ht="15.75" customHeight="1">
      <c r="M34" s="4" t="s">
        <v>72</v>
      </c>
      <c r="N34" s="5" t="s">
        <v>73</v>
      </c>
      <c r="O34" s="4">
        <v>1.0</v>
      </c>
    </row>
    <row r="35" ht="15.75" customHeight="1">
      <c r="M35" s="4" t="s">
        <v>73</v>
      </c>
      <c r="N35" s="5" t="s">
        <v>74</v>
      </c>
      <c r="O35" s="4">
        <v>1.0</v>
      </c>
    </row>
    <row r="36" ht="15.75" customHeight="1">
      <c r="M36" s="4" t="s">
        <v>74</v>
      </c>
      <c r="N36" s="5" t="s">
        <v>75</v>
      </c>
      <c r="O36" s="4">
        <v>1.0</v>
      </c>
    </row>
    <row r="37" ht="15.75" customHeight="1">
      <c r="M37" s="4" t="s">
        <v>43</v>
      </c>
      <c r="N37" s="5" t="s">
        <v>76</v>
      </c>
      <c r="O37" s="4">
        <v>1.0</v>
      </c>
    </row>
    <row r="38" ht="15.75" customHeight="1">
      <c r="M38" s="4" t="s">
        <v>75</v>
      </c>
      <c r="N38" s="5" t="s">
        <v>77</v>
      </c>
      <c r="O38" s="4">
        <v>2.0</v>
      </c>
    </row>
    <row r="39" ht="15.75" customHeight="1">
      <c r="M39" s="4" t="s">
        <v>76</v>
      </c>
      <c r="N39" s="5" t="s">
        <v>78</v>
      </c>
      <c r="O39" s="4">
        <v>1.0</v>
      </c>
    </row>
    <row r="40" ht="15.75" customHeight="1">
      <c r="M40" s="4" t="s">
        <v>77</v>
      </c>
      <c r="N40" s="5" t="s">
        <v>79</v>
      </c>
      <c r="O40" s="4">
        <v>1.0</v>
      </c>
    </row>
    <row r="41" ht="15.75" customHeight="1">
      <c r="M41" s="4" t="s">
        <v>78</v>
      </c>
      <c r="N41" s="5" t="s">
        <v>80</v>
      </c>
      <c r="O41" s="4">
        <v>1.0</v>
      </c>
    </row>
    <row r="42" ht="15.75" customHeight="1">
      <c r="M42" s="4" t="s">
        <v>79</v>
      </c>
      <c r="N42" s="5" t="s">
        <v>81</v>
      </c>
      <c r="O42" s="4">
        <v>1.0</v>
      </c>
    </row>
    <row r="43" ht="15.75" customHeight="1">
      <c r="M43" s="4" t="s">
        <v>80</v>
      </c>
      <c r="N43" s="5" t="s">
        <v>82</v>
      </c>
      <c r="O43" s="4">
        <v>1.0</v>
      </c>
    </row>
    <row r="44" ht="15.75" customHeight="1">
      <c r="M44" s="4" t="s">
        <v>81</v>
      </c>
      <c r="N44" s="5" t="s">
        <v>83</v>
      </c>
      <c r="O44" s="4">
        <v>1.0</v>
      </c>
    </row>
    <row r="45" ht="15.75" customHeight="1">
      <c r="M45" s="4" t="s">
        <v>82</v>
      </c>
      <c r="N45" s="5" t="s">
        <v>84</v>
      </c>
      <c r="O45" s="4">
        <v>1.0</v>
      </c>
    </row>
    <row r="46" ht="15.75" customHeight="1">
      <c r="M46" s="4" t="s">
        <v>83</v>
      </c>
      <c r="N46" s="5" t="s">
        <v>85</v>
      </c>
      <c r="O46" s="4">
        <v>1.0</v>
      </c>
    </row>
    <row r="47" ht="15.75" customHeight="1">
      <c r="M47" s="4" t="s">
        <v>84</v>
      </c>
      <c r="N47" s="5" t="s">
        <v>86</v>
      </c>
      <c r="O47" s="4">
        <v>1.0</v>
      </c>
    </row>
    <row r="48" ht="15.75" customHeight="1">
      <c r="M48" s="4" t="s">
        <v>85</v>
      </c>
      <c r="N48" s="5" t="s">
        <v>87</v>
      </c>
      <c r="O48" s="4">
        <v>1.0</v>
      </c>
    </row>
    <row r="49" ht="15.75" customHeight="1">
      <c r="M49" s="4" t="s">
        <v>86</v>
      </c>
      <c r="N49" s="5" t="s">
        <v>88</v>
      </c>
      <c r="O49" s="4">
        <v>1.0</v>
      </c>
    </row>
    <row r="50" ht="15.75" customHeight="1">
      <c r="M50" s="4" t="s">
        <v>87</v>
      </c>
      <c r="N50" s="5" t="s">
        <v>89</v>
      </c>
      <c r="O50" s="4">
        <v>1.0</v>
      </c>
    </row>
    <row r="51" ht="15.75" customHeight="1">
      <c r="M51" s="4" t="s">
        <v>88</v>
      </c>
      <c r="N51" s="5" t="s">
        <v>90</v>
      </c>
      <c r="O51" s="4">
        <v>1.0</v>
      </c>
    </row>
    <row r="52" ht="15.75" customHeight="1">
      <c r="M52" s="4" t="s">
        <v>43</v>
      </c>
      <c r="N52" s="9" t="s">
        <v>91</v>
      </c>
      <c r="O52" s="4">
        <v>1.0</v>
      </c>
    </row>
    <row r="53" ht="15.75" customHeight="1">
      <c r="M53" s="4" t="s">
        <v>89</v>
      </c>
      <c r="N53" s="5" t="s">
        <v>92</v>
      </c>
      <c r="O53" s="4">
        <v>1.0</v>
      </c>
    </row>
    <row r="54" ht="15.75" customHeight="1">
      <c r="M54" s="4" t="s">
        <v>90</v>
      </c>
      <c r="N54" s="5" t="s">
        <v>93</v>
      </c>
      <c r="O54" s="4">
        <v>1.0</v>
      </c>
    </row>
    <row r="55" ht="15.75" customHeight="1">
      <c r="M55" s="4" t="s">
        <v>91</v>
      </c>
      <c r="N55" s="5" t="s">
        <v>94</v>
      </c>
      <c r="O55" s="4">
        <v>1.0</v>
      </c>
    </row>
    <row r="56" ht="15.75" customHeight="1">
      <c r="M56" s="4" t="s">
        <v>92</v>
      </c>
      <c r="N56" s="5" t="s">
        <v>95</v>
      </c>
      <c r="O56" s="4">
        <v>1.0</v>
      </c>
    </row>
    <row r="57" ht="15.75" customHeight="1">
      <c r="M57" s="4" t="s">
        <v>93</v>
      </c>
      <c r="N57" s="5" t="s">
        <v>96</v>
      </c>
      <c r="O57" s="4">
        <v>1.0</v>
      </c>
    </row>
    <row r="58" ht="15.75" customHeight="1">
      <c r="M58" s="4" t="s">
        <v>94</v>
      </c>
      <c r="N58" s="5" t="s">
        <v>97</v>
      </c>
      <c r="O58" s="4">
        <v>1.0</v>
      </c>
    </row>
    <row r="59" ht="15.75" customHeight="1">
      <c r="M59" s="10" t="s">
        <v>95</v>
      </c>
      <c r="N59" s="5" t="s">
        <v>98</v>
      </c>
      <c r="O59" s="4">
        <v>1.0</v>
      </c>
    </row>
    <row r="60" ht="15.75" customHeight="1">
      <c r="M60" s="10" t="s">
        <v>96</v>
      </c>
      <c r="N60" s="5" t="s">
        <v>99</v>
      </c>
      <c r="O60" s="4">
        <v>1.0</v>
      </c>
    </row>
    <row r="61" ht="15.75" customHeight="1">
      <c r="M61" s="10" t="s">
        <v>97</v>
      </c>
      <c r="N61" s="5" t="s">
        <v>100</v>
      </c>
      <c r="O61" s="4">
        <v>1.0</v>
      </c>
    </row>
    <row r="62" ht="15.75" customHeight="1">
      <c r="M62" s="10" t="s">
        <v>98</v>
      </c>
      <c r="N62" s="5" t="s">
        <v>101</v>
      </c>
      <c r="O62" s="4">
        <v>1.0</v>
      </c>
    </row>
    <row r="63" ht="15.75" customHeight="1">
      <c r="M63" s="10" t="s">
        <v>99</v>
      </c>
      <c r="N63" s="5" t="s">
        <v>102</v>
      </c>
      <c r="O63" s="4">
        <v>1.0</v>
      </c>
    </row>
    <row r="64" ht="15.75" customHeight="1">
      <c r="M64" s="10" t="s">
        <v>100</v>
      </c>
      <c r="N64" s="5" t="s">
        <v>103</v>
      </c>
      <c r="O64" s="4">
        <v>1.0</v>
      </c>
    </row>
    <row r="65" ht="15.75" customHeight="1">
      <c r="M65" s="10" t="s">
        <v>101</v>
      </c>
      <c r="N65" s="5" t="s">
        <v>104</v>
      </c>
      <c r="O65" s="4">
        <v>1.0</v>
      </c>
    </row>
    <row r="66" ht="15.75" customHeight="1">
      <c r="M66" s="10" t="s">
        <v>102</v>
      </c>
      <c r="N66" s="5" t="s">
        <v>105</v>
      </c>
      <c r="O66" s="4">
        <v>1.0</v>
      </c>
    </row>
    <row r="67" ht="15.75" customHeight="1">
      <c r="M67" s="10" t="s">
        <v>103</v>
      </c>
      <c r="N67" s="5" t="s">
        <v>106</v>
      </c>
      <c r="O67" s="4">
        <v>1.0</v>
      </c>
    </row>
    <row r="68" ht="15.75" customHeight="1">
      <c r="M68" s="10" t="s">
        <v>104</v>
      </c>
      <c r="N68" s="5" t="s">
        <v>107</v>
      </c>
      <c r="O68" s="4">
        <v>1.0</v>
      </c>
    </row>
    <row r="69" ht="15.75" customHeight="1">
      <c r="M69" s="10" t="s">
        <v>105</v>
      </c>
      <c r="N69" s="5" t="s">
        <v>108</v>
      </c>
      <c r="O69" s="4">
        <v>1.0</v>
      </c>
    </row>
    <row r="70" ht="15.75" customHeight="1">
      <c r="M70" s="10" t="s">
        <v>100</v>
      </c>
      <c r="N70" s="5" t="s">
        <v>109</v>
      </c>
      <c r="O70" s="4">
        <v>1.0</v>
      </c>
    </row>
    <row r="71" ht="15.75" customHeight="1">
      <c r="M71" s="10" t="s">
        <v>106</v>
      </c>
      <c r="N71" s="5" t="s">
        <v>110</v>
      </c>
      <c r="O71" s="4">
        <v>1.0</v>
      </c>
    </row>
    <row r="72" ht="15.75" customHeight="1">
      <c r="M72" s="10" t="s">
        <v>107</v>
      </c>
      <c r="N72" s="5" t="s">
        <v>111</v>
      </c>
      <c r="O72" s="4">
        <v>1.0</v>
      </c>
    </row>
    <row r="73" ht="15.75" customHeight="1">
      <c r="M73" s="10" t="s">
        <v>108</v>
      </c>
      <c r="N73" s="5" t="s">
        <v>112</v>
      </c>
      <c r="O73" s="4">
        <v>1.0</v>
      </c>
    </row>
    <row r="74" ht="15.75" customHeight="1">
      <c r="M74" s="10" t="s">
        <v>109</v>
      </c>
      <c r="N74" s="5" t="s">
        <v>113</v>
      </c>
      <c r="O74" s="4">
        <v>1.0</v>
      </c>
    </row>
    <row r="75" ht="15.75" customHeight="1">
      <c r="M75" s="10" t="s">
        <v>110</v>
      </c>
      <c r="N75" s="5" t="s">
        <v>114</v>
      </c>
      <c r="O75" s="4">
        <v>1.0</v>
      </c>
    </row>
    <row r="76" ht="15.75" customHeight="1">
      <c r="M76" s="10" t="s">
        <v>111</v>
      </c>
      <c r="N76" s="5" t="s">
        <v>115</v>
      </c>
      <c r="O76" s="4">
        <v>1.0</v>
      </c>
    </row>
    <row r="77" ht="15.75" customHeight="1">
      <c r="M77" s="10" t="s">
        <v>112</v>
      </c>
      <c r="N77" s="5" t="s">
        <v>116</v>
      </c>
      <c r="O77" s="4">
        <v>1.0</v>
      </c>
    </row>
    <row r="78" ht="15.75" customHeight="1">
      <c r="M78" s="10" t="s">
        <v>113</v>
      </c>
      <c r="N78" s="5" t="s">
        <v>117</v>
      </c>
      <c r="O78" s="4">
        <v>1.0</v>
      </c>
    </row>
    <row r="79" ht="15.75" customHeight="1">
      <c r="M79" s="10" t="s">
        <v>114</v>
      </c>
      <c r="N79" s="5" t="s">
        <v>118</v>
      </c>
      <c r="O79" s="4">
        <v>2.0</v>
      </c>
    </row>
    <row r="80" ht="15.75" customHeight="1">
      <c r="M80" s="10" t="s">
        <v>115</v>
      </c>
      <c r="N80" s="5" t="s">
        <v>119</v>
      </c>
      <c r="O80" s="4">
        <v>1.0</v>
      </c>
    </row>
    <row r="81" ht="15.75" customHeight="1">
      <c r="M81" s="10" t="s">
        <v>96</v>
      </c>
      <c r="N81" s="5" t="s">
        <v>120</v>
      </c>
      <c r="O81" s="4">
        <v>1.0</v>
      </c>
    </row>
    <row r="82" ht="15.75" customHeight="1">
      <c r="M82" s="10" t="s">
        <v>116</v>
      </c>
      <c r="N82" s="5" t="s">
        <v>121</v>
      </c>
      <c r="O82" s="4">
        <v>1.0</v>
      </c>
    </row>
    <row r="83" ht="15.75" customHeight="1">
      <c r="M83" s="10" t="s">
        <v>117</v>
      </c>
      <c r="N83" s="5" t="s">
        <v>122</v>
      </c>
      <c r="O83" s="4">
        <v>1.0</v>
      </c>
    </row>
    <row r="84" ht="15.75" customHeight="1">
      <c r="M84" s="10" t="s">
        <v>118</v>
      </c>
      <c r="N84" s="5" t="s">
        <v>123</v>
      </c>
      <c r="O84" s="4">
        <v>1.0</v>
      </c>
    </row>
    <row r="85" ht="15.75" customHeight="1">
      <c r="M85" s="10" t="s">
        <v>119</v>
      </c>
      <c r="N85" s="5" t="s">
        <v>124</v>
      </c>
      <c r="O85" s="4">
        <v>1.0</v>
      </c>
    </row>
    <row r="86" ht="15.75" customHeight="1">
      <c r="M86" s="10" t="s">
        <v>120</v>
      </c>
      <c r="N86" s="5" t="s">
        <v>125</v>
      </c>
      <c r="O86" s="4">
        <v>1.0</v>
      </c>
    </row>
    <row r="87" ht="15.75" customHeight="1">
      <c r="M87" s="10" t="s">
        <v>121</v>
      </c>
      <c r="N87" s="5"/>
    </row>
    <row r="88" ht="15.75" customHeight="1">
      <c r="M88" s="10" t="s">
        <v>122</v>
      </c>
    </row>
    <row r="89" ht="15.75" customHeight="1">
      <c r="M89" s="10" t="s">
        <v>123</v>
      </c>
    </row>
    <row r="90" ht="15.75" customHeight="1">
      <c r="M90" s="10" t="s">
        <v>124</v>
      </c>
    </row>
    <row r="91" ht="15.75" customHeight="1">
      <c r="M91" s="10" t="s">
        <v>125</v>
      </c>
    </row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12.63"/>
    <col customWidth="1" min="2" max="2" width="6.88"/>
    <col customWidth="1" min="3" max="3" width="17.38"/>
    <col customWidth="1" min="4" max="4" width="58.75"/>
    <col customWidth="1" min="5" max="5" width="24.25"/>
    <col customWidth="1" min="6" max="6" width="30.25"/>
    <col customWidth="1" min="7" max="7" width="19.5"/>
    <col customWidth="1" min="8" max="8" width="16.75"/>
    <col customWidth="1" min="9" max="9" width="33.5"/>
    <col customWidth="1" min="10" max="10" width="42.0"/>
    <col customWidth="1" min="11" max="12" width="21.75"/>
    <col customWidth="1" min="13" max="13" width="27.88"/>
  </cols>
  <sheetData>
    <row r="1" ht="60.0" customHeight="1">
      <c r="A1" s="13"/>
      <c r="B1" s="12" t="s">
        <v>574</v>
      </c>
      <c r="C1" s="98"/>
      <c r="D1" s="13"/>
      <c r="E1" s="13"/>
      <c r="F1" s="13"/>
      <c r="G1" s="13"/>
      <c r="H1" s="13"/>
      <c r="I1" s="13"/>
      <c r="J1" s="13"/>
      <c r="K1" s="99"/>
      <c r="L1" s="99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ht="15.75" customHeight="1">
      <c r="A2" s="13"/>
      <c r="C2" s="14"/>
      <c r="K2" s="23"/>
      <c r="L2" s="23"/>
    </row>
    <row r="3" ht="15.75" customHeight="1">
      <c r="A3" s="13"/>
      <c r="C3" s="101" t="s">
        <v>313</v>
      </c>
      <c r="F3" s="101" t="s">
        <v>314</v>
      </c>
      <c r="G3" s="101" t="s">
        <v>315</v>
      </c>
      <c r="H3" s="103"/>
      <c r="K3" s="23"/>
      <c r="L3" s="23"/>
    </row>
    <row r="4" ht="15.75" customHeight="1">
      <c r="A4" s="13"/>
      <c r="C4" s="104" t="str">
        <f>IFERROR(__xludf.DUMMYFUNCTION("SPARKLINE(F4,{""CHARTTYPE"",""BAR"";""COLOR1"",""#1F3566"";""MAX"",1})"),"")</f>
        <v/>
      </c>
      <c r="D4" s="105"/>
      <c r="E4" s="106"/>
      <c r="F4" s="107">
        <f>COUNTIF(F7:F105,TRUE)/COUNTA(F7:F105)</f>
        <v>0</v>
      </c>
      <c r="G4" s="103">
        <f>COUNTIF(F7:F94,TRUE)</f>
        <v>0</v>
      </c>
      <c r="H4" s="103">
        <f>COUNTIF(F7:F57,TRUE)</f>
        <v>0</v>
      </c>
      <c r="K4" s="23"/>
      <c r="L4" s="108"/>
    </row>
    <row r="5" ht="15.75" customHeight="1">
      <c r="A5" s="13"/>
      <c r="C5" s="14"/>
      <c r="K5" s="23"/>
      <c r="L5" s="108"/>
    </row>
    <row r="6" ht="21.75" customHeight="1">
      <c r="A6" s="13"/>
      <c r="C6" s="109"/>
      <c r="D6" s="110" t="s">
        <v>316</v>
      </c>
      <c r="E6" s="111" t="s">
        <v>363</v>
      </c>
      <c r="F6" s="111" t="s">
        <v>3</v>
      </c>
      <c r="G6" s="111" t="s">
        <v>3</v>
      </c>
      <c r="H6" s="111" t="s">
        <v>1</v>
      </c>
      <c r="I6" s="111" t="s">
        <v>2</v>
      </c>
      <c r="J6" s="112" t="s">
        <v>0</v>
      </c>
      <c r="K6" s="113" t="s">
        <v>4</v>
      </c>
      <c r="L6" s="114" t="s">
        <v>317</v>
      </c>
      <c r="M6" s="115" t="s">
        <v>318</v>
      </c>
      <c r="N6" s="116"/>
    </row>
    <row r="7" ht="15.75" customHeight="1">
      <c r="A7" s="13"/>
      <c r="C7" s="117">
        <v>1.0</v>
      </c>
      <c r="D7" s="182" t="s">
        <v>575</v>
      </c>
      <c r="E7" s="183" t="s">
        <v>576</v>
      </c>
      <c r="F7" s="182" t="b">
        <v>0</v>
      </c>
      <c r="G7" s="119"/>
      <c r="H7" s="120"/>
      <c r="I7" s="121"/>
      <c r="J7" s="122"/>
      <c r="K7" s="123"/>
      <c r="L7" s="124"/>
      <c r="M7" s="125"/>
      <c r="N7" s="126"/>
    </row>
    <row r="8" ht="15.75" customHeight="1">
      <c r="A8" s="13"/>
      <c r="C8" s="117">
        <v>2.0</v>
      </c>
      <c r="D8" s="182" t="s">
        <v>282</v>
      </c>
      <c r="E8" s="183" t="s">
        <v>577</v>
      </c>
      <c r="F8" s="183" t="b">
        <v>0</v>
      </c>
      <c r="G8" s="119"/>
      <c r="H8" s="120"/>
      <c r="I8" s="121"/>
      <c r="J8" s="122"/>
      <c r="K8" s="123"/>
      <c r="L8" s="124"/>
      <c r="M8" s="125"/>
      <c r="N8" s="126"/>
    </row>
    <row r="9" ht="15.75" customHeight="1">
      <c r="A9" s="13"/>
      <c r="C9" s="117">
        <v>3.0</v>
      </c>
      <c r="D9" s="182" t="s">
        <v>578</v>
      </c>
      <c r="E9" s="183" t="s">
        <v>579</v>
      </c>
      <c r="F9" s="182" t="b">
        <v>0</v>
      </c>
      <c r="G9" s="119"/>
      <c r="H9" s="120"/>
      <c r="I9" s="121"/>
      <c r="J9" s="122"/>
      <c r="K9" s="123"/>
      <c r="L9" s="124"/>
      <c r="M9" s="125"/>
      <c r="N9" s="126"/>
    </row>
    <row r="10" ht="15.75" customHeight="1">
      <c r="A10" s="13"/>
      <c r="C10" s="117">
        <v>4.0</v>
      </c>
      <c r="D10" s="182" t="s">
        <v>296</v>
      </c>
      <c r="E10" s="183" t="s">
        <v>48</v>
      </c>
      <c r="F10" s="183" t="b">
        <v>0</v>
      </c>
      <c r="G10" s="119"/>
      <c r="H10" s="120"/>
      <c r="I10" s="121"/>
      <c r="J10" s="122"/>
      <c r="K10" s="123"/>
      <c r="L10" s="124"/>
      <c r="M10" s="125"/>
      <c r="N10" s="126"/>
    </row>
    <row r="11" ht="15.75" customHeight="1">
      <c r="A11" s="13"/>
      <c r="C11" s="117">
        <v>5.0</v>
      </c>
      <c r="D11" s="182" t="s">
        <v>580</v>
      </c>
      <c r="E11" s="183" t="s">
        <v>581</v>
      </c>
      <c r="F11" s="182" t="b">
        <v>0</v>
      </c>
      <c r="G11" s="119"/>
      <c r="H11" s="120"/>
      <c r="I11" s="121"/>
      <c r="J11" s="122"/>
      <c r="K11" s="123"/>
      <c r="L11" s="124"/>
      <c r="M11" s="125"/>
      <c r="N11" s="126"/>
    </row>
    <row r="12" ht="15.75" customHeight="1">
      <c r="A12" s="13"/>
      <c r="C12" s="117">
        <v>6.0</v>
      </c>
      <c r="D12" s="182" t="s">
        <v>303</v>
      </c>
      <c r="E12" s="183" t="s">
        <v>50</v>
      </c>
      <c r="F12" s="183" t="b">
        <v>0</v>
      </c>
      <c r="G12" s="119"/>
      <c r="H12" s="120"/>
      <c r="I12" s="121"/>
      <c r="J12" s="122"/>
      <c r="K12" s="123"/>
      <c r="L12" s="124"/>
      <c r="M12" s="125"/>
      <c r="N12" s="126"/>
    </row>
    <row r="13" ht="15.75" customHeight="1">
      <c r="A13" s="13"/>
      <c r="C13" s="117">
        <v>7.0</v>
      </c>
      <c r="D13" s="182" t="s">
        <v>582</v>
      </c>
      <c r="E13" s="183" t="s">
        <v>583</v>
      </c>
      <c r="F13" s="183" t="b">
        <v>0</v>
      </c>
      <c r="G13" s="119"/>
      <c r="H13" s="120"/>
      <c r="I13" s="121"/>
      <c r="J13" s="122"/>
      <c r="K13" s="123"/>
      <c r="L13" s="124"/>
      <c r="M13" s="125"/>
      <c r="N13" s="126"/>
    </row>
    <row r="14" ht="15.75" customHeight="1">
      <c r="A14" s="13"/>
      <c r="C14" s="117">
        <v>8.0</v>
      </c>
      <c r="D14" s="182" t="s">
        <v>283</v>
      </c>
      <c r="E14" s="183" t="s">
        <v>52</v>
      </c>
      <c r="F14" s="183" t="b">
        <v>0</v>
      </c>
      <c r="G14" s="119"/>
      <c r="H14" s="120"/>
      <c r="I14" s="121"/>
      <c r="J14" s="122"/>
      <c r="K14" s="123"/>
      <c r="L14" s="124"/>
      <c r="M14" s="125"/>
      <c r="N14" s="126"/>
    </row>
    <row r="15" ht="15.75" customHeight="1">
      <c r="A15" s="13"/>
      <c r="C15" s="117">
        <v>9.0</v>
      </c>
      <c r="D15" s="182" t="s">
        <v>584</v>
      </c>
      <c r="E15" s="183" t="s">
        <v>53</v>
      </c>
      <c r="F15" s="183" t="b">
        <v>0</v>
      </c>
      <c r="G15" s="119"/>
      <c r="H15" s="120"/>
      <c r="I15" s="121"/>
      <c r="J15" s="122"/>
      <c r="K15" s="123"/>
      <c r="L15" s="124"/>
      <c r="M15" s="125"/>
      <c r="N15" s="126"/>
    </row>
    <row r="16" ht="15.75" customHeight="1">
      <c r="A16" s="13"/>
      <c r="C16" s="117">
        <v>10.0</v>
      </c>
      <c r="D16" s="182" t="s">
        <v>285</v>
      </c>
      <c r="E16" s="183" t="s">
        <v>39</v>
      </c>
      <c r="F16" s="183" t="b">
        <v>0</v>
      </c>
      <c r="G16" s="119"/>
      <c r="H16" s="120"/>
      <c r="I16" s="121"/>
      <c r="J16" s="122"/>
      <c r="K16" s="123"/>
      <c r="L16" s="124"/>
      <c r="M16" s="125"/>
      <c r="N16" s="126"/>
    </row>
    <row r="17" ht="15.75" customHeight="1">
      <c r="A17" s="13"/>
      <c r="C17" s="117">
        <v>11.0</v>
      </c>
      <c r="D17" s="182" t="s">
        <v>585</v>
      </c>
      <c r="E17" s="183" t="s">
        <v>586</v>
      </c>
      <c r="F17" s="182" t="b">
        <v>0</v>
      </c>
      <c r="G17" s="119"/>
      <c r="H17" s="120"/>
      <c r="I17" s="121"/>
      <c r="J17" s="122"/>
      <c r="K17" s="123"/>
      <c r="L17" s="124"/>
      <c r="M17" s="125"/>
      <c r="N17" s="126"/>
    </row>
    <row r="18" ht="15.75" customHeight="1">
      <c r="A18" s="13"/>
      <c r="C18" s="117">
        <v>12.0</v>
      </c>
      <c r="D18" s="182" t="s">
        <v>587</v>
      </c>
      <c r="E18" s="183" t="s">
        <v>588</v>
      </c>
      <c r="F18" s="182" t="b">
        <v>0</v>
      </c>
      <c r="G18" s="119"/>
      <c r="H18" s="120"/>
      <c r="I18" s="121"/>
      <c r="J18" s="122"/>
      <c r="K18" s="123"/>
      <c r="L18" s="128"/>
      <c r="M18" s="125"/>
      <c r="N18" s="126"/>
      <c r="P18" s="5" t="str">
        <f>CADASTROS!B15</f>
        <v/>
      </c>
    </row>
    <row r="19" ht="15.75" customHeight="1">
      <c r="A19" s="13"/>
      <c r="C19" s="117">
        <v>13.0</v>
      </c>
      <c r="D19" s="182" t="s">
        <v>286</v>
      </c>
      <c r="E19" s="183" t="s">
        <v>390</v>
      </c>
      <c r="F19" s="183" t="b">
        <v>0</v>
      </c>
      <c r="G19" s="119"/>
      <c r="H19" s="120"/>
      <c r="I19" s="121"/>
      <c r="J19" s="122"/>
      <c r="K19" s="123"/>
      <c r="L19" s="124"/>
      <c r="M19" s="125"/>
      <c r="N19" s="126"/>
    </row>
    <row r="20" ht="15.75" customHeight="1">
      <c r="A20" s="13"/>
      <c r="C20" s="117">
        <v>14.0</v>
      </c>
      <c r="D20" s="182" t="s">
        <v>589</v>
      </c>
      <c r="E20" s="183" t="s">
        <v>57</v>
      </c>
      <c r="F20" s="183" t="b">
        <v>0</v>
      </c>
      <c r="G20" s="119"/>
      <c r="H20" s="120"/>
      <c r="I20" s="121"/>
      <c r="J20" s="122"/>
      <c r="K20" s="123"/>
      <c r="L20" s="124"/>
      <c r="M20" s="125"/>
      <c r="N20" s="126"/>
    </row>
    <row r="21" ht="15.75" customHeight="1">
      <c r="A21" s="13"/>
      <c r="C21" s="117">
        <v>15.0</v>
      </c>
      <c r="D21" s="182" t="s">
        <v>288</v>
      </c>
      <c r="E21" s="183" t="s">
        <v>58</v>
      </c>
      <c r="F21" s="183" t="b">
        <v>0</v>
      </c>
      <c r="G21" s="119"/>
      <c r="H21" s="120"/>
      <c r="I21" s="121"/>
      <c r="J21" s="122"/>
      <c r="K21" s="123"/>
      <c r="L21" s="124"/>
      <c r="M21" s="125"/>
      <c r="N21" s="126"/>
    </row>
    <row r="22" ht="15.75" customHeight="1">
      <c r="A22" s="13"/>
      <c r="C22" s="117">
        <v>16.0</v>
      </c>
      <c r="D22" s="182" t="s">
        <v>301</v>
      </c>
      <c r="E22" s="183" t="s">
        <v>65</v>
      </c>
      <c r="F22" s="183" t="b">
        <v>0</v>
      </c>
      <c r="G22" s="119"/>
      <c r="H22" s="120"/>
      <c r="I22" s="121"/>
      <c r="J22" s="122"/>
      <c r="K22" s="123"/>
      <c r="L22" s="124"/>
      <c r="M22" s="125"/>
      <c r="N22" s="126"/>
    </row>
    <row r="23" ht="15.75" customHeight="1">
      <c r="A23" s="13"/>
      <c r="C23" s="117">
        <v>17.0</v>
      </c>
      <c r="D23" s="182" t="s">
        <v>590</v>
      </c>
      <c r="E23" s="183" t="s">
        <v>591</v>
      </c>
      <c r="F23" s="182" t="b">
        <v>0</v>
      </c>
      <c r="G23" s="119"/>
      <c r="H23" s="120"/>
      <c r="I23" s="121"/>
      <c r="J23" s="122"/>
      <c r="K23" s="123"/>
      <c r="L23" s="124"/>
      <c r="M23" s="125"/>
      <c r="N23" s="126"/>
    </row>
    <row r="24" ht="15.75" customHeight="1">
      <c r="A24" s="13"/>
      <c r="C24" s="117">
        <v>18.0</v>
      </c>
      <c r="D24" s="182" t="s">
        <v>592</v>
      </c>
      <c r="E24" s="183" t="s">
        <v>59</v>
      </c>
      <c r="F24" s="182" t="b">
        <v>0</v>
      </c>
      <c r="G24" s="119"/>
      <c r="H24" s="120"/>
      <c r="I24" s="121"/>
      <c r="J24" s="122"/>
      <c r="K24" s="123"/>
      <c r="L24" s="124"/>
      <c r="M24" s="125"/>
      <c r="N24" s="126"/>
    </row>
    <row r="25" ht="15.75" customHeight="1">
      <c r="A25" s="13"/>
      <c r="C25" s="117">
        <v>19.0</v>
      </c>
      <c r="D25" s="182" t="s">
        <v>593</v>
      </c>
      <c r="E25" s="183" t="s">
        <v>594</v>
      </c>
      <c r="F25" s="182" t="b">
        <v>0</v>
      </c>
      <c r="G25" s="119"/>
      <c r="H25" s="120"/>
      <c r="I25" s="121"/>
      <c r="J25" s="122"/>
      <c r="K25" s="123"/>
      <c r="L25" s="124"/>
      <c r="M25" s="125"/>
      <c r="N25" s="126"/>
    </row>
    <row r="26" ht="15.75" customHeight="1">
      <c r="A26" s="13"/>
      <c r="C26" s="117">
        <v>20.0</v>
      </c>
      <c r="D26" s="182" t="s">
        <v>595</v>
      </c>
      <c r="E26" s="183" t="s">
        <v>596</v>
      </c>
      <c r="F26" s="182" t="b">
        <v>0</v>
      </c>
      <c r="G26" s="119"/>
      <c r="H26" s="120"/>
      <c r="I26" s="121"/>
      <c r="J26" s="122"/>
      <c r="K26" s="123"/>
      <c r="L26" s="124"/>
      <c r="M26" s="125"/>
      <c r="N26" s="126"/>
    </row>
    <row r="27" ht="15.75" customHeight="1">
      <c r="A27" s="13"/>
      <c r="C27" s="117">
        <v>21.0</v>
      </c>
      <c r="D27" s="182" t="s">
        <v>597</v>
      </c>
      <c r="E27" s="183" t="s">
        <v>66</v>
      </c>
      <c r="F27" s="183" t="b">
        <v>0</v>
      </c>
      <c r="G27" s="119"/>
      <c r="H27" s="120"/>
      <c r="I27" s="121"/>
      <c r="J27" s="122"/>
      <c r="K27" s="123"/>
      <c r="L27" s="124"/>
      <c r="M27" s="125"/>
      <c r="N27" s="126"/>
    </row>
    <row r="28" ht="15.75" customHeight="1">
      <c r="A28" s="13"/>
      <c r="C28" s="117">
        <v>22.0</v>
      </c>
      <c r="D28" s="182" t="s">
        <v>598</v>
      </c>
      <c r="E28" s="183" t="s">
        <v>599</v>
      </c>
      <c r="F28" s="182" t="b">
        <v>0</v>
      </c>
      <c r="G28" s="119"/>
      <c r="H28" s="120"/>
      <c r="I28" s="121"/>
      <c r="J28" s="122"/>
      <c r="K28" s="123"/>
      <c r="L28" s="124"/>
      <c r="M28" s="125"/>
      <c r="N28" s="126"/>
    </row>
    <row r="29" ht="15.75" customHeight="1">
      <c r="A29" s="13"/>
      <c r="C29" s="117">
        <v>23.0</v>
      </c>
      <c r="D29" s="182" t="s">
        <v>600</v>
      </c>
      <c r="E29" s="183" t="s">
        <v>118</v>
      </c>
      <c r="F29" s="182" t="b">
        <v>0</v>
      </c>
      <c r="G29" s="119"/>
      <c r="H29" s="120"/>
      <c r="I29" s="121"/>
      <c r="J29" s="122"/>
      <c r="K29" s="123"/>
      <c r="L29" s="124"/>
      <c r="M29" s="125"/>
      <c r="N29" s="126"/>
    </row>
    <row r="30" ht="15.75" customHeight="1">
      <c r="A30" s="13"/>
      <c r="C30" s="117">
        <v>24.0</v>
      </c>
      <c r="D30" s="182" t="s">
        <v>290</v>
      </c>
      <c r="E30" s="183" t="s">
        <v>60</v>
      </c>
      <c r="F30" s="183" t="b">
        <v>0</v>
      </c>
      <c r="G30" s="119"/>
      <c r="H30" s="120"/>
      <c r="I30" s="121"/>
      <c r="J30" s="122"/>
      <c r="K30" s="123"/>
      <c r="L30" s="124"/>
      <c r="M30" s="125"/>
      <c r="N30" s="126"/>
    </row>
    <row r="31" ht="15.75" customHeight="1">
      <c r="A31" s="13"/>
      <c r="C31" s="117">
        <v>25.0</v>
      </c>
      <c r="D31" s="182" t="s">
        <v>601</v>
      </c>
      <c r="E31" s="183" t="s">
        <v>94</v>
      </c>
      <c r="F31" s="183" t="b">
        <v>0</v>
      </c>
      <c r="G31" s="119"/>
      <c r="H31" s="120"/>
      <c r="I31" s="121"/>
      <c r="J31" s="122"/>
      <c r="K31" s="123"/>
      <c r="L31" s="124"/>
      <c r="M31" s="122" t="s">
        <v>602</v>
      </c>
      <c r="N31" s="126"/>
    </row>
    <row r="32" ht="15.75" customHeight="1">
      <c r="A32" s="13"/>
      <c r="C32" s="117">
        <v>26.0</v>
      </c>
      <c r="D32" s="182" t="s">
        <v>291</v>
      </c>
      <c r="E32" s="183" t="s">
        <v>61</v>
      </c>
      <c r="F32" s="183" t="b">
        <v>0</v>
      </c>
      <c r="G32" s="119"/>
      <c r="H32" s="120"/>
      <c r="I32" s="121"/>
      <c r="J32" s="122"/>
      <c r="K32" s="123"/>
      <c r="L32" s="124"/>
      <c r="M32" s="125"/>
      <c r="N32" s="126"/>
    </row>
    <row r="33" ht="15.75" customHeight="1">
      <c r="A33" s="13"/>
      <c r="C33" s="117">
        <v>27.0</v>
      </c>
      <c r="D33" s="182" t="s">
        <v>603</v>
      </c>
      <c r="E33" s="183" t="s">
        <v>54</v>
      </c>
      <c r="F33" s="183" t="b">
        <v>0</v>
      </c>
      <c r="G33" s="119"/>
      <c r="H33" s="120"/>
      <c r="I33" s="121"/>
      <c r="J33" s="122"/>
      <c r="K33" s="123"/>
      <c r="L33" s="124"/>
      <c r="M33" s="125"/>
      <c r="N33" s="126"/>
    </row>
    <row r="34" ht="15.75" customHeight="1">
      <c r="A34" s="13"/>
      <c r="C34" s="117">
        <v>28.0</v>
      </c>
      <c r="D34" s="182" t="s">
        <v>604</v>
      </c>
      <c r="E34" s="183" t="s">
        <v>62</v>
      </c>
      <c r="F34" s="183" t="b">
        <v>0</v>
      </c>
      <c r="G34" s="119"/>
      <c r="H34" s="120"/>
      <c r="I34" s="121"/>
      <c r="J34" s="122"/>
      <c r="K34" s="123"/>
      <c r="L34" s="128"/>
      <c r="M34" s="125"/>
      <c r="N34" s="126"/>
    </row>
    <row r="35" ht="15.75" customHeight="1">
      <c r="A35" s="13"/>
      <c r="C35" s="117">
        <v>29.0</v>
      </c>
      <c r="D35" s="182" t="s">
        <v>605</v>
      </c>
      <c r="E35" s="183" t="s">
        <v>606</v>
      </c>
      <c r="F35" s="182" t="b">
        <v>0</v>
      </c>
      <c r="G35" s="119"/>
      <c r="H35" s="120"/>
      <c r="I35" s="121"/>
      <c r="J35" s="122"/>
      <c r="K35" s="123"/>
      <c r="L35" s="184"/>
      <c r="M35" s="125"/>
      <c r="N35" s="126"/>
    </row>
    <row r="36" ht="15.75" customHeight="1">
      <c r="A36" s="13"/>
      <c r="C36" s="117">
        <v>30.0</v>
      </c>
      <c r="D36" s="182" t="s">
        <v>607</v>
      </c>
      <c r="E36" s="183" t="s">
        <v>63</v>
      </c>
      <c r="F36" s="183" t="b">
        <v>0</v>
      </c>
      <c r="G36" s="119"/>
      <c r="H36" s="120"/>
      <c r="I36" s="121"/>
      <c r="J36" s="122"/>
      <c r="K36" s="123"/>
      <c r="L36" s="124"/>
      <c r="M36" s="125"/>
      <c r="N36" s="126"/>
    </row>
    <row r="37" ht="15.75" customHeight="1">
      <c r="A37" s="13"/>
      <c r="C37" s="117">
        <v>31.0</v>
      </c>
      <c r="D37" s="182" t="s">
        <v>608</v>
      </c>
      <c r="E37" s="183" t="s">
        <v>72</v>
      </c>
      <c r="F37" s="183" t="b">
        <v>0</v>
      </c>
      <c r="G37" s="119"/>
      <c r="H37" s="120"/>
      <c r="I37" s="121"/>
      <c r="J37" s="122"/>
      <c r="K37" s="123"/>
      <c r="L37" s="124"/>
      <c r="M37" s="125"/>
      <c r="N37" s="126"/>
    </row>
    <row r="38" ht="15.75" customHeight="1">
      <c r="A38" s="13"/>
      <c r="C38" s="117">
        <v>32.0</v>
      </c>
      <c r="D38" s="182" t="s">
        <v>609</v>
      </c>
      <c r="E38" s="183" t="s">
        <v>610</v>
      </c>
      <c r="F38" s="183" t="b">
        <v>0</v>
      </c>
      <c r="G38" s="119"/>
      <c r="H38" s="120"/>
      <c r="I38" s="121"/>
      <c r="J38" s="122"/>
      <c r="K38" s="123"/>
      <c r="L38" s="124"/>
      <c r="M38" s="125"/>
      <c r="N38" s="126"/>
    </row>
    <row r="39" ht="15.75" customHeight="1">
      <c r="A39" s="13"/>
      <c r="C39" s="117">
        <v>33.0</v>
      </c>
      <c r="D39" s="182" t="s">
        <v>611</v>
      </c>
      <c r="E39" s="183" t="s">
        <v>64</v>
      </c>
      <c r="F39" s="183" t="b">
        <v>0</v>
      </c>
      <c r="G39" s="119"/>
      <c r="H39" s="120"/>
      <c r="I39" s="121"/>
      <c r="J39" s="122"/>
      <c r="K39" s="123"/>
      <c r="L39" s="124"/>
      <c r="M39" s="125"/>
      <c r="N39" s="126"/>
    </row>
    <row r="40" ht="15.75" customHeight="1">
      <c r="A40" s="13"/>
      <c r="C40" s="117">
        <v>34.0</v>
      </c>
      <c r="D40" s="182" t="s">
        <v>297</v>
      </c>
      <c r="E40" s="183" t="s">
        <v>71</v>
      </c>
      <c r="F40" s="183" t="b">
        <v>0</v>
      </c>
      <c r="G40" s="119"/>
      <c r="H40" s="120"/>
      <c r="I40" s="121"/>
      <c r="J40" s="122"/>
      <c r="K40" s="132"/>
      <c r="L40" s="124"/>
      <c r="M40" s="125"/>
      <c r="N40" s="126"/>
    </row>
    <row r="41" ht="15.75" customHeight="1">
      <c r="A41" s="13"/>
      <c r="C41" s="117">
        <v>35.0</v>
      </c>
      <c r="D41" s="182" t="s">
        <v>612</v>
      </c>
      <c r="E41" s="183" t="s">
        <v>613</v>
      </c>
      <c r="F41" s="182" t="b">
        <v>0</v>
      </c>
      <c r="G41" s="119"/>
      <c r="H41" s="120"/>
      <c r="I41" s="121"/>
      <c r="J41" s="125"/>
      <c r="K41" s="132"/>
      <c r="L41" s="124"/>
      <c r="M41" s="125"/>
      <c r="N41" s="126"/>
    </row>
    <row r="42" ht="15.75" customHeight="1">
      <c r="A42" s="13"/>
      <c r="C42" s="117">
        <v>36.0</v>
      </c>
      <c r="D42" s="182" t="s">
        <v>614</v>
      </c>
      <c r="E42" s="183" t="s">
        <v>615</v>
      </c>
      <c r="F42" s="182" t="b">
        <v>0</v>
      </c>
      <c r="G42" s="119"/>
      <c r="H42" s="120"/>
      <c r="I42" s="121"/>
      <c r="J42" s="125"/>
      <c r="K42" s="132"/>
      <c r="L42" s="124"/>
      <c r="M42" s="125"/>
      <c r="N42" s="126"/>
    </row>
    <row r="43" ht="15.75" customHeight="1">
      <c r="A43" s="13"/>
      <c r="C43" s="117">
        <v>37.0</v>
      </c>
      <c r="D43" s="182" t="s">
        <v>298</v>
      </c>
      <c r="E43" s="183" t="s">
        <v>74</v>
      </c>
      <c r="F43" s="183" t="b">
        <v>0</v>
      </c>
      <c r="G43" s="119"/>
      <c r="H43" s="120"/>
      <c r="I43" s="121"/>
      <c r="J43" s="122"/>
      <c r="K43" s="132"/>
      <c r="L43" s="124"/>
      <c r="M43" s="125"/>
      <c r="N43" s="126"/>
    </row>
    <row r="44">
      <c r="A44" s="13"/>
      <c r="C44" s="117">
        <v>38.0</v>
      </c>
      <c r="D44" s="182" t="s">
        <v>616</v>
      </c>
      <c r="E44" s="183" t="s">
        <v>617</v>
      </c>
      <c r="F44" s="182" t="b">
        <v>0</v>
      </c>
      <c r="G44" s="119"/>
      <c r="H44" s="120"/>
      <c r="I44" s="121"/>
      <c r="J44" s="122"/>
      <c r="K44" s="123"/>
      <c r="L44" s="124"/>
      <c r="M44" s="125"/>
      <c r="N44" s="126"/>
    </row>
    <row r="45" ht="15.75" customHeight="1">
      <c r="A45" s="13"/>
      <c r="C45" s="117">
        <v>39.0</v>
      </c>
      <c r="D45" s="182" t="s">
        <v>299</v>
      </c>
      <c r="E45" s="183" t="s">
        <v>73</v>
      </c>
      <c r="F45" s="183" t="b">
        <v>0</v>
      </c>
      <c r="G45" s="119"/>
      <c r="H45" s="120"/>
      <c r="I45" s="121"/>
      <c r="J45" s="122"/>
      <c r="K45" s="123"/>
      <c r="L45" s="124"/>
      <c r="M45" s="125"/>
      <c r="N45" s="126"/>
    </row>
    <row r="46" ht="15.75" customHeight="1">
      <c r="A46" s="13"/>
      <c r="C46" s="117">
        <v>40.0</v>
      </c>
      <c r="D46" s="182" t="s">
        <v>618</v>
      </c>
      <c r="E46" s="183" t="s">
        <v>619</v>
      </c>
      <c r="F46" s="183" t="b">
        <v>0</v>
      </c>
      <c r="G46" s="119"/>
      <c r="H46" s="120"/>
      <c r="I46" s="121"/>
      <c r="J46" s="122"/>
      <c r="K46" s="123"/>
      <c r="L46" s="124"/>
      <c r="M46" s="125"/>
      <c r="N46" s="126"/>
    </row>
    <row r="47" ht="15.75" customHeight="1">
      <c r="A47" s="13"/>
      <c r="C47" s="117">
        <v>41.0</v>
      </c>
      <c r="D47" s="182" t="s">
        <v>620</v>
      </c>
      <c r="E47" s="185" t="s">
        <v>621</v>
      </c>
      <c r="F47" s="182" t="b">
        <v>0</v>
      </c>
      <c r="G47" s="119"/>
      <c r="H47" s="120"/>
      <c r="I47" s="121"/>
      <c r="J47" s="122"/>
      <c r="K47" s="132"/>
      <c r="L47" s="124"/>
      <c r="M47" s="125"/>
      <c r="N47" s="126"/>
    </row>
    <row r="48" ht="15.75" customHeight="1">
      <c r="A48" s="13"/>
      <c r="C48" s="117">
        <v>42.0</v>
      </c>
      <c r="D48" s="182" t="s">
        <v>281</v>
      </c>
      <c r="E48" s="179" t="s">
        <v>55</v>
      </c>
      <c r="F48" s="183" t="b">
        <v>0</v>
      </c>
      <c r="G48" s="119"/>
      <c r="H48" s="120"/>
      <c r="I48" s="121"/>
      <c r="J48" s="122"/>
      <c r="K48" s="132"/>
      <c r="L48" s="124"/>
      <c r="M48" s="125"/>
      <c r="N48" s="126"/>
    </row>
    <row r="49" ht="15.75" customHeight="1">
      <c r="A49" s="13"/>
      <c r="C49" s="117">
        <v>43.0</v>
      </c>
      <c r="D49" s="182" t="s">
        <v>622</v>
      </c>
      <c r="E49" s="179" t="s">
        <v>59</v>
      </c>
      <c r="F49" s="183" t="b">
        <v>0</v>
      </c>
      <c r="G49" s="119"/>
      <c r="H49" s="120"/>
      <c r="I49" s="121"/>
      <c r="J49" s="122"/>
      <c r="K49" s="123"/>
      <c r="L49" s="124"/>
      <c r="M49" s="125"/>
      <c r="N49" s="126"/>
    </row>
    <row r="50" ht="15.75" customHeight="1">
      <c r="A50" s="13"/>
      <c r="C50" s="130">
        <v>44.0</v>
      </c>
      <c r="D50" s="182" t="s">
        <v>304</v>
      </c>
      <c r="E50" s="163" t="s">
        <v>67</v>
      </c>
      <c r="F50" s="183" t="b">
        <v>0</v>
      </c>
      <c r="G50" s="119"/>
      <c r="H50" s="120"/>
      <c r="I50" s="121"/>
      <c r="J50" s="122"/>
      <c r="K50" s="123"/>
      <c r="L50" s="124"/>
      <c r="M50" s="125"/>
      <c r="N50" s="126"/>
    </row>
    <row r="51" ht="15.75" customHeight="1">
      <c r="A51" s="13"/>
      <c r="C51" s="117">
        <v>45.0</v>
      </c>
      <c r="D51" s="182" t="s">
        <v>293</v>
      </c>
      <c r="E51" s="163" t="s">
        <v>623</v>
      </c>
      <c r="F51" s="183" t="b">
        <v>0</v>
      </c>
      <c r="G51" s="119"/>
      <c r="H51" s="120"/>
      <c r="I51" s="121"/>
      <c r="J51" s="122"/>
      <c r="K51" s="123"/>
      <c r="L51" s="173"/>
      <c r="M51" s="122" t="s">
        <v>624</v>
      </c>
      <c r="N51" s="126"/>
    </row>
    <row r="52" ht="15.75" customHeight="1">
      <c r="A52" s="13"/>
      <c r="C52" s="117">
        <v>46.0</v>
      </c>
      <c r="D52" s="182" t="s">
        <v>625</v>
      </c>
      <c r="E52" s="163" t="s">
        <v>626</v>
      </c>
      <c r="F52" s="183" t="b">
        <v>0</v>
      </c>
      <c r="G52" s="119"/>
      <c r="H52" s="120"/>
      <c r="I52" s="121"/>
      <c r="J52" s="122"/>
      <c r="K52" s="123"/>
      <c r="L52" s="124"/>
      <c r="M52" s="125"/>
      <c r="N52" s="126"/>
    </row>
    <row r="53" ht="15.75" customHeight="1">
      <c r="A53" s="13"/>
      <c r="C53" s="117">
        <v>47.0</v>
      </c>
      <c r="D53" s="134"/>
      <c r="E53" s="134"/>
      <c r="F53" s="134"/>
      <c r="G53" s="119"/>
      <c r="H53" s="120"/>
      <c r="I53" s="121"/>
      <c r="J53" s="122"/>
      <c r="K53" s="123"/>
      <c r="L53" s="124"/>
      <c r="M53" s="125"/>
      <c r="N53" s="126"/>
    </row>
    <row r="54" ht="15.75" customHeight="1">
      <c r="A54" s="13"/>
      <c r="C54" s="117">
        <v>48.0</v>
      </c>
      <c r="D54" s="134"/>
      <c r="E54" s="134"/>
      <c r="F54" s="134"/>
      <c r="G54" s="119"/>
      <c r="H54" s="120"/>
      <c r="I54" s="136"/>
      <c r="J54" s="125"/>
      <c r="K54" s="132"/>
      <c r="L54" s="124"/>
      <c r="M54" s="125"/>
      <c r="N54" s="126"/>
    </row>
    <row r="55" ht="15.75" customHeight="1">
      <c r="A55" s="13"/>
      <c r="C55" s="117">
        <v>49.0</v>
      </c>
      <c r="D55" s="134"/>
      <c r="E55" s="134"/>
      <c r="F55" s="134"/>
      <c r="G55" s="119"/>
      <c r="H55" s="120"/>
      <c r="I55" s="136"/>
      <c r="J55" s="125"/>
      <c r="K55" s="132"/>
      <c r="L55" s="124"/>
      <c r="M55" s="125"/>
      <c r="N55" s="126"/>
    </row>
    <row r="56" ht="15.75" customHeight="1">
      <c r="A56" s="13"/>
      <c r="C56" s="117">
        <v>50.0</v>
      </c>
      <c r="D56" s="134"/>
      <c r="E56" s="134"/>
      <c r="F56" s="134"/>
      <c r="G56" s="119"/>
      <c r="H56" s="120"/>
      <c r="I56" s="136"/>
      <c r="J56" s="125"/>
      <c r="K56" s="132"/>
      <c r="L56" s="124"/>
      <c r="M56" s="125"/>
      <c r="N56" s="126"/>
    </row>
    <row r="57" ht="15.75" customHeight="1">
      <c r="A57" s="13"/>
      <c r="C57" s="117">
        <v>51.0</v>
      </c>
      <c r="D57" s="134"/>
      <c r="E57" s="134"/>
      <c r="F57" s="134"/>
      <c r="G57" s="119"/>
      <c r="H57" s="120"/>
      <c r="I57" s="136"/>
      <c r="J57" s="125"/>
      <c r="K57" s="132"/>
      <c r="L57" s="124"/>
      <c r="M57" s="125"/>
      <c r="N57" s="126"/>
    </row>
    <row r="58" ht="15.75" customHeight="1">
      <c r="A58" s="13"/>
      <c r="C58" s="117">
        <v>52.0</v>
      </c>
      <c r="D58" s="134"/>
      <c r="E58" s="134"/>
      <c r="F58" s="134"/>
      <c r="G58" s="135"/>
      <c r="H58" s="62"/>
      <c r="I58" s="136"/>
      <c r="J58" s="125"/>
      <c r="K58" s="132"/>
      <c r="L58" s="124"/>
      <c r="M58" s="125"/>
      <c r="N58" s="126"/>
    </row>
    <row r="59" ht="15.75" customHeight="1">
      <c r="A59" s="13"/>
      <c r="C59" s="117">
        <v>53.0</v>
      </c>
      <c r="D59" s="134"/>
      <c r="E59" s="134"/>
      <c r="F59" s="134"/>
      <c r="G59" s="119"/>
      <c r="H59" s="120"/>
      <c r="I59" s="121"/>
      <c r="J59" s="122"/>
      <c r="K59" s="123"/>
      <c r="L59" s="124"/>
      <c r="M59" s="125"/>
      <c r="N59" s="126"/>
    </row>
    <row r="60" ht="15.75" customHeight="1">
      <c r="A60" s="13"/>
      <c r="C60" s="117">
        <v>54.0</v>
      </c>
      <c r="D60" s="134"/>
      <c r="E60" s="134"/>
      <c r="F60" s="134"/>
      <c r="G60" s="135"/>
      <c r="H60" s="62"/>
      <c r="I60" s="136"/>
      <c r="J60" s="125"/>
      <c r="K60" s="132"/>
      <c r="L60" s="124"/>
      <c r="M60" s="125"/>
      <c r="N60" s="126"/>
    </row>
    <row r="61" ht="15.75" customHeight="1">
      <c r="A61" s="13"/>
      <c r="C61" s="117">
        <v>55.0</v>
      </c>
      <c r="D61" s="134"/>
      <c r="E61" s="134"/>
      <c r="F61" s="134"/>
      <c r="G61" s="135"/>
      <c r="H61" s="62"/>
      <c r="I61" s="136"/>
      <c r="J61" s="125"/>
      <c r="K61" s="132"/>
      <c r="L61" s="124"/>
      <c r="M61" s="125"/>
      <c r="N61" s="126"/>
    </row>
    <row r="62" ht="15.75" customHeight="1">
      <c r="A62" s="13"/>
      <c r="C62" s="117">
        <v>56.0</v>
      </c>
      <c r="D62" s="134"/>
      <c r="E62" s="134"/>
      <c r="F62" s="134"/>
      <c r="G62" s="135"/>
      <c r="H62" s="62"/>
      <c r="I62" s="136"/>
      <c r="J62" s="125"/>
      <c r="K62" s="132"/>
      <c r="L62" s="124"/>
      <c r="M62" s="125"/>
      <c r="N62" s="126"/>
    </row>
    <row r="63" ht="15.75" customHeight="1">
      <c r="A63" s="13"/>
      <c r="C63" s="117">
        <v>57.0</v>
      </c>
      <c r="D63" s="134"/>
      <c r="E63" s="134"/>
      <c r="F63" s="134"/>
      <c r="G63" s="135"/>
      <c r="H63" s="62"/>
      <c r="I63" s="136"/>
      <c r="J63" s="125"/>
      <c r="K63" s="132"/>
      <c r="L63" s="124"/>
      <c r="M63" s="125"/>
      <c r="N63" s="126"/>
    </row>
    <row r="64" ht="15.75" customHeight="1">
      <c r="A64" s="13"/>
      <c r="C64" s="117">
        <v>58.0</v>
      </c>
      <c r="D64" s="134"/>
      <c r="E64" s="134"/>
      <c r="F64" s="134"/>
      <c r="G64" s="135"/>
      <c r="H64" s="62"/>
      <c r="I64" s="136"/>
      <c r="J64" s="125"/>
      <c r="K64" s="132"/>
      <c r="L64" s="124"/>
      <c r="M64" s="125"/>
      <c r="N64" s="126"/>
    </row>
    <row r="65" ht="15.75" customHeight="1">
      <c r="A65" s="13"/>
      <c r="C65" s="117">
        <v>59.0</v>
      </c>
      <c r="D65" s="134"/>
      <c r="E65" s="134"/>
      <c r="F65" s="134"/>
      <c r="G65" s="135"/>
      <c r="H65" s="62"/>
      <c r="I65" s="136"/>
      <c r="J65" s="125"/>
      <c r="K65" s="132"/>
      <c r="L65" s="124"/>
      <c r="M65" s="125"/>
      <c r="N65" s="126"/>
    </row>
    <row r="66" ht="15.75" customHeight="1">
      <c r="A66" s="13"/>
      <c r="C66" s="117">
        <v>60.0</v>
      </c>
      <c r="D66" s="134"/>
      <c r="E66" s="134"/>
      <c r="F66" s="134"/>
      <c r="G66" s="135"/>
      <c r="H66" s="62"/>
      <c r="I66" s="136"/>
      <c r="J66" s="125"/>
      <c r="K66" s="132"/>
      <c r="L66" s="124"/>
      <c r="M66" s="125"/>
      <c r="N66" s="126"/>
    </row>
    <row r="67" ht="15.75" customHeight="1">
      <c r="A67" s="13"/>
      <c r="C67" s="117">
        <v>61.0</v>
      </c>
      <c r="D67" s="134"/>
      <c r="E67" s="134"/>
      <c r="F67" s="134"/>
      <c r="G67" s="135"/>
      <c r="H67" s="62"/>
      <c r="I67" s="136"/>
      <c r="J67" s="125"/>
      <c r="K67" s="132"/>
      <c r="L67" s="124"/>
      <c r="M67" s="125"/>
      <c r="N67" s="126"/>
    </row>
    <row r="68" ht="15.75" customHeight="1">
      <c r="A68" s="13"/>
      <c r="C68" s="117">
        <v>62.0</v>
      </c>
      <c r="D68" s="134"/>
      <c r="E68" s="134"/>
      <c r="F68" s="134"/>
      <c r="G68" s="135"/>
      <c r="H68" s="62"/>
      <c r="I68" s="136"/>
      <c r="J68" s="125"/>
      <c r="K68" s="132"/>
      <c r="L68" s="124"/>
      <c r="M68" s="125"/>
      <c r="N68" s="126"/>
    </row>
    <row r="69" ht="15.75" customHeight="1">
      <c r="A69" s="13"/>
      <c r="C69" s="117">
        <v>63.0</v>
      </c>
      <c r="D69" s="134"/>
      <c r="E69" s="134"/>
      <c r="F69" s="134"/>
      <c r="G69" s="135"/>
      <c r="H69" s="62"/>
      <c r="I69" s="136"/>
      <c r="J69" s="125"/>
      <c r="K69" s="132"/>
      <c r="L69" s="124"/>
      <c r="M69" s="125"/>
      <c r="N69" s="126"/>
    </row>
    <row r="70" ht="15.75" customHeight="1">
      <c r="A70" s="13"/>
      <c r="C70" s="117">
        <v>64.0</v>
      </c>
      <c r="D70" s="134"/>
      <c r="E70" s="134"/>
      <c r="F70" s="134"/>
      <c r="G70" s="135"/>
      <c r="H70" s="62"/>
      <c r="I70" s="136"/>
      <c r="J70" s="125"/>
      <c r="K70" s="132"/>
      <c r="L70" s="124"/>
      <c r="M70" s="125"/>
      <c r="N70" s="126"/>
    </row>
    <row r="71" ht="15.75" customHeight="1">
      <c r="A71" s="13"/>
      <c r="C71" s="117">
        <v>65.0</v>
      </c>
      <c r="D71" s="134"/>
      <c r="E71" s="134"/>
      <c r="F71" s="134"/>
      <c r="G71" s="135"/>
      <c r="H71" s="62"/>
      <c r="I71" s="136"/>
      <c r="J71" s="125"/>
      <c r="K71" s="132"/>
      <c r="L71" s="124"/>
      <c r="M71" s="125"/>
      <c r="N71" s="126"/>
    </row>
    <row r="72" ht="15.75" customHeight="1">
      <c r="A72" s="13"/>
      <c r="C72" s="117">
        <v>66.0</v>
      </c>
      <c r="D72" s="134"/>
      <c r="E72" s="134"/>
      <c r="F72" s="134"/>
      <c r="G72" s="135"/>
      <c r="H72" s="62"/>
      <c r="I72" s="136"/>
      <c r="J72" s="125"/>
      <c r="K72" s="132"/>
      <c r="L72" s="124"/>
      <c r="M72" s="125"/>
      <c r="N72" s="126"/>
    </row>
    <row r="73" ht="15.75" customHeight="1">
      <c r="A73" s="13"/>
      <c r="C73" s="117">
        <v>67.0</v>
      </c>
      <c r="D73" s="134"/>
      <c r="E73" s="134"/>
      <c r="F73" s="134"/>
      <c r="G73" s="135"/>
      <c r="H73" s="62"/>
      <c r="I73" s="136"/>
      <c r="J73" s="125"/>
      <c r="K73" s="132"/>
      <c r="L73" s="124"/>
      <c r="M73" s="125"/>
      <c r="N73" s="126"/>
    </row>
    <row r="74" ht="15.75" customHeight="1">
      <c r="A74" s="13"/>
      <c r="C74" s="117">
        <v>68.0</v>
      </c>
      <c r="D74" s="134"/>
      <c r="E74" s="134"/>
      <c r="F74" s="134"/>
      <c r="G74" s="135"/>
      <c r="H74" s="62"/>
      <c r="I74" s="136"/>
      <c r="J74" s="125"/>
      <c r="K74" s="132"/>
      <c r="L74" s="124"/>
      <c r="M74" s="125"/>
      <c r="N74" s="126"/>
    </row>
    <row r="75" ht="15.75" customHeight="1">
      <c r="A75" s="13"/>
      <c r="C75" s="117">
        <v>69.0</v>
      </c>
      <c r="D75" s="134"/>
      <c r="E75" s="134"/>
      <c r="F75" s="134"/>
      <c r="G75" s="135"/>
      <c r="H75" s="62"/>
      <c r="I75" s="136"/>
      <c r="J75" s="125"/>
      <c r="K75" s="132"/>
      <c r="L75" s="124"/>
      <c r="M75" s="125"/>
      <c r="N75" s="126"/>
    </row>
    <row r="76" ht="15.75" customHeight="1">
      <c r="A76" s="13"/>
      <c r="C76" s="117">
        <v>70.0</v>
      </c>
      <c r="D76" s="134"/>
      <c r="E76" s="134"/>
      <c r="F76" s="134"/>
      <c r="G76" s="135"/>
      <c r="H76" s="62"/>
      <c r="I76" s="136"/>
      <c r="J76" s="125"/>
      <c r="K76" s="132"/>
      <c r="L76" s="124"/>
      <c r="M76" s="125"/>
      <c r="N76" s="126"/>
    </row>
    <row r="77" ht="15.75" customHeight="1">
      <c r="A77" s="13"/>
      <c r="C77" s="117">
        <v>71.0</v>
      </c>
      <c r="D77" s="134"/>
      <c r="E77" s="134"/>
      <c r="F77" s="134"/>
      <c r="G77" s="135"/>
      <c r="H77" s="62"/>
      <c r="I77" s="136"/>
      <c r="J77" s="125"/>
      <c r="K77" s="132"/>
      <c r="L77" s="124"/>
      <c r="M77" s="125"/>
      <c r="N77" s="126"/>
    </row>
    <row r="78" ht="15.75" customHeight="1">
      <c r="A78" s="13"/>
      <c r="C78" s="117">
        <v>72.0</v>
      </c>
      <c r="D78" s="134"/>
      <c r="E78" s="134"/>
      <c r="F78" s="134"/>
      <c r="G78" s="135"/>
      <c r="H78" s="62"/>
      <c r="I78" s="136"/>
      <c r="J78" s="125"/>
      <c r="K78" s="132"/>
      <c r="L78" s="124"/>
      <c r="M78" s="125"/>
      <c r="N78" s="126"/>
    </row>
    <row r="79" ht="15.75" customHeight="1">
      <c r="A79" s="13"/>
      <c r="C79" s="117">
        <v>73.0</v>
      </c>
      <c r="D79" s="134"/>
      <c r="E79" s="134"/>
      <c r="F79" s="134"/>
      <c r="G79" s="135"/>
      <c r="H79" s="62"/>
      <c r="I79" s="136"/>
      <c r="J79" s="125"/>
      <c r="K79" s="132"/>
      <c r="L79" s="124"/>
      <c r="M79" s="125"/>
      <c r="N79" s="126"/>
    </row>
    <row r="80" ht="15.75" customHeight="1">
      <c r="A80" s="13"/>
      <c r="C80" s="117">
        <v>74.0</v>
      </c>
      <c r="D80" s="134"/>
      <c r="E80" s="134"/>
      <c r="F80" s="134"/>
      <c r="G80" s="135"/>
      <c r="H80" s="62"/>
      <c r="I80" s="136"/>
      <c r="J80" s="125"/>
      <c r="K80" s="132"/>
      <c r="L80" s="124"/>
      <c r="M80" s="125"/>
      <c r="N80" s="126"/>
    </row>
    <row r="81" ht="15.75" customHeight="1">
      <c r="A81" s="13"/>
      <c r="C81" s="117">
        <v>75.0</v>
      </c>
      <c r="D81" s="134"/>
      <c r="E81" s="134"/>
      <c r="F81" s="134"/>
      <c r="G81" s="135"/>
      <c r="H81" s="62"/>
      <c r="I81" s="136"/>
      <c r="J81" s="125"/>
      <c r="K81" s="132"/>
      <c r="L81" s="124"/>
      <c r="M81" s="125"/>
      <c r="N81" s="126"/>
    </row>
    <row r="82" ht="15.75" customHeight="1">
      <c r="A82" s="13"/>
      <c r="C82" s="117">
        <v>76.0</v>
      </c>
      <c r="D82" s="134"/>
      <c r="E82" s="134"/>
      <c r="F82" s="134"/>
      <c r="G82" s="135"/>
      <c r="H82" s="62"/>
      <c r="I82" s="136"/>
      <c r="J82" s="125"/>
      <c r="K82" s="132"/>
      <c r="L82" s="124"/>
      <c r="M82" s="125"/>
      <c r="N82" s="126"/>
    </row>
    <row r="83" ht="15.75" customHeight="1">
      <c r="A83" s="13"/>
      <c r="C83" s="117">
        <v>77.0</v>
      </c>
      <c r="D83" s="134"/>
      <c r="E83" s="134"/>
      <c r="F83" s="134"/>
      <c r="G83" s="135"/>
      <c r="H83" s="62"/>
      <c r="I83" s="136"/>
      <c r="J83" s="125"/>
      <c r="K83" s="132"/>
      <c r="L83" s="124"/>
      <c r="M83" s="125"/>
      <c r="N83" s="126"/>
    </row>
    <row r="84" ht="15.75" customHeight="1">
      <c r="A84" s="13"/>
      <c r="C84" s="117">
        <v>78.0</v>
      </c>
      <c r="D84" s="134"/>
      <c r="E84" s="134"/>
      <c r="F84" s="134"/>
      <c r="G84" s="135"/>
      <c r="H84" s="62"/>
      <c r="I84" s="136"/>
      <c r="J84" s="125"/>
      <c r="K84" s="132"/>
      <c r="L84" s="124"/>
      <c r="M84" s="125"/>
      <c r="N84" s="126"/>
    </row>
    <row r="85" ht="15.75" customHeight="1">
      <c r="A85" s="13"/>
      <c r="C85" s="117">
        <v>79.0</v>
      </c>
      <c r="D85" s="134"/>
      <c r="E85" s="134"/>
      <c r="F85" s="134"/>
      <c r="G85" s="135"/>
      <c r="H85" s="62"/>
      <c r="I85" s="136"/>
      <c r="J85" s="125"/>
      <c r="K85" s="132"/>
      <c r="L85" s="124"/>
      <c r="M85" s="125"/>
      <c r="N85" s="126"/>
    </row>
    <row r="86" ht="15.75" customHeight="1">
      <c r="A86" s="13"/>
      <c r="C86" s="117">
        <v>80.0</v>
      </c>
      <c r="D86" s="134"/>
      <c r="E86" s="134"/>
      <c r="F86" s="134"/>
      <c r="G86" s="135"/>
      <c r="H86" s="62"/>
      <c r="I86" s="136"/>
      <c r="J86" s="125"/>
      <c r="K86" s="132"/>
      <c r="L86" s="124"/>
      <c r="M86" s="125"/>
      <c r="N86" s="126"/>
    </row>
    <row r="87" ht="15.75" customHeight="1">
      <c r="A87" s="13"/>
      <c r="C87" s="117">
        <v>81.0</v>
      </c>
      <c r="D87" s="134"/>
      <c r="E87" s="134"/>
      <c r="F87" s="134"/>
      <c r="G87" s="135"/>
      <c r="H87" s="62"/>
      <c r="I87" s="136"/>
      <c r="J87" s="125"/>
      <c r="K87" s="132"/>
      <c r="L87" s="124"/>
      <c r="M87" s="125"/>
      <c r="N87" s="126"/>
    </row>
    <row r="88" ht="15.75" customHeight="1">
      <c r="A88" s="13"/>
      <c r="C88" s="117">
        <v>82.0</v>
      </c>
      <c r="D88" s="134"/>
      <c r="E88" s="134"/>
      <c r="F88" s="134"/>
      <c r="G88" s="135"/>
      <c r="H88" s="62"/>
      <c r="I88" s="136"/>
      <c r="J88" s="125"/>
      <c r="K88" s="132"/>
      <c r="L88" s="124"/>
      <c r="M88" s="125"/>
      <c r="N88" s="126"/>
    </row>
    <row r="89" ht="15.75" customHeight="1">
      <c r="A89" s="13"/>
      <c r="C89" s="117">
        <v>83.0</v>
      </c>
      <c r="D89" s="134"/>
      <c r="E89" s="134"/>
      <c r="F89" s="134"/>
      <c r="G89" s="135"/>
      <c r="H89" s="62"/>
      <c r="I89" s="136"/>
      <c r="J89" s="125"/>
      <c r="K89" s="132"/>
      <c r="L89" s="124"/>
      <c r="M89" s="125"/>
      <c r="N89" s="126"/>
    </row>
    <row r="90" ht="15.75" customHeight="1">
      <c r="A90" s="13"/>
      <c r="C90" s="117">
        <v>84.0</v>
      </c>
      <c r="D90" s="134"/>
      <c r="E90" s="134"/>
      <c r="F90" s="134"/>
      <c r="G90" s="135"/>
      <c r="H90" s="62"/>
      <c r="I90" s="136"/>
      <c r="J90" s="125"/>
      <c r="K90" s="132"/>
      <c r="L90" s="124"/>
      <c r="M90" s="125"/>
      <c r="N90" s="126"/>
    </row>
    <row r="91" ht="15.75" customHeight="1">
      <c r="A91" s="13"/>
      <c r="C91" s="117">
        <v>85.0</v>
      </c>
      <c r="D91" s="134"/>
      <c r="E91" s="134"/>
      <c r="F91" s="134"/>
      <c r="G91" s="135"/>
      <c r="H91" s="62"/>
      <c r="I91" s="136"/>
      <c r="J91" s="125"/>
      <c r="K91" s="132"/>
      <c r="L91" s="124"/>
      <c r="M91" s="125"/>
      <c r="N91" s="126"/>
    </row>
    <row r="92" ht="15.75" customHeight="1">
      <c r="A92" s="13"/>
      <c r="C92" s="117">
        <v>86.0</v>
      </c>
      <c r="D92" s="134"/>
      <c r="E92" s="134"/>
      <c r="F92" s="134"/>
      <c r="G92" s="135"/>
      <c r="H92" s="62"/>
      <c r="I92" s="136"/>
      <c r="J92" s="125"/>
      <c r="K92" s="132"/>
      <c r="L92" s="124"/>
      <c r="M92" s="125"/>
      <c r="N92" s="126"/>
    </row>
    <row r="93" ht="15.75" customHeight="1">
      <c r="A93" s="13"/>
      <c r="C93" s="130"/>
      <c r="D93" s="127"/>
      <c r="E93" s="127"/>
      <c r="F93" s="127"/>
      <c r="G93" s="135"/>
      <c r="H93" s="62"/>
      <c r="I93" s="136"/>
      <c r="J93" s="125"/>
      <c r="K93" s="132"/>
      <c r="L93" s="124"/>
      <c r="M93" s="125"/>
      <c r="N93" s="126"/>
    </row>
    <row r="94" ht="15.75" customHeight="1">
      <c r="A94" s="13"/>
      <c r="C94" s="130"/>
      <c r="D94" s="127"/>
      <c r="E94" s="127"/>
      <c r="F94" s="127"/>
      <c r="G94" s="135"/>
      <c r="H94" s="62"/>
      <c r="I94" s="136"/>
      <c r="J94" s="125"/>
      <c r="K94" s="132"/>
      <c r="L94" s="124"/>
      <c r="M94" s="125"/>
      <c r="N94" s="126"/>
    </row>
    <row r="95" ht="15.75" customHeight="1">
      <c r="A95" s="13"/>
      <c r="C95" s="130"/>
      <c r="D95" s="127"/>
      <c r="E95" s="127"/>
      <c r="F95" s="127"/>
      <c r="G95" s="135"/>
      <c r="H95" s="62"/>
      <c r="I95" s="136"/>
      <c r="J95" s="125"/>
      <c r="K95" s="132"/>
      <c r="L95" s="124"/>
      <c r="M95" s="125"/>
      <c r="N95" s="126"/>
    </row>
    <row r="96" ht="15.75" customHeight="1">
      <c r="A96" s="13"/>
      <c r="C96" s="130"/>
      <c r="D96" s="127"/>
      <c r="E96" s="127"/>
      <c r="F96" s="127"/>
      <c r="G96" s="135"/>
      <c r="H96" s="62"/>
      <c r="I96" s="136"/>
      <c r="J96" s="125"/>
      <c r="K96" s="132"/>
      <c r="L96" s="124"/>
      <c r="M96" s="125"/>
      <c r="N96" s="126"/>
    </row>
    <row r="97" ht="15.75" customHeight="1">
      <c r="A97" s="13"/>
      <c r="C97" s="130"/>
      <c r="D97" s="127"/>
      <c r="E97" s="127"/>
      <c r="F97" s="127"/>
      <c r="G97" s="135"/>
      <c r="H97" s="62"/>
      <c r="I97" s="136"/>
      <c r="J97" s="125"/>
      <c r="K97" s="132"/>
      <c r="L97" s="124"/>
      <c r="M97" s="125"/>
      <c r="N97" s="126"/>
    </row>
    <row r="98" ht="15.75" customHeight="1">
      <c r="A98" s="13"/>
      <c r="C98" s="130"/>
      <c r="D98" s="127"/>
      <c r="E98" s="127"/>
      <c r="F98" s="127"/>
      <c r="G98" s="135"/>
      <c r="H98" s="62"/>
      <c r="I98" s="136"/>
      <c r="J98" s="125"/>
      <c r="K98" s="132"/>
      <c r="L98" s="124"/>
      <c r="M98" s="125"/>
      <c r="N98" s="126"/>
    </row>
    <row r="99" ht="15.75" customHeight="1">
      <c r="A99" s="13"/>
      <c r="C99" s="130"/>
      <c r="D99" s="127"/>
      <c r="E99" s="127"/>
      <c r="F99" s="127"/>
      <c r="G99" s="135"/>
      <c r="H99" s="62"/>
      <c r="I99" s="136"/>
      <c r="J99" s="125"/>
      <c r="K99" s="132"/>
      <c r="L99" s="124"/>
      <c r="M99" s="125"/>
      <c r="N99" s="126"/>
    </row>
    <row r="100" ht="15.75" customHeight="1">
      <c r="A100" s="13"/>
      <c r="C100" s="130"/>
      <c r="D100" s="127"/>
      <c r="E100" s="127"/>
      <c r="F100" s="127"/>
      <c r="G100" s="135"/>
      <c r="H100" s="62"/>
      <c r="I100" s="136"/>
      <c r="J100" s="125"/>
      <c r="K100" s="132"/>
      <c r="L100" s="124"/>
      <c r="M100" s="125"/>
      <c r="N100" s="126"/>
    </row>
    <row r="101" ht="15.75" customHeight="1">
      <c r="A101" s="13"/>
      <c r="C101" s="130"/>
      <c r="D101" s="127"/>
      <c r="E101" s="127"/>
      <c r="F101" s="127"/>
      <c r="G101" s="135"/>
      <c r="H101" s="62"/>
      <c r="I101" s="136"/>
      <c r="J101" s="125"/>
      <c r="K101" s="132"/>
      <c r="L101" s="124"/>
      <c r="M101" s="125"/>
      <c r="N101" s="126"/>
    </row>
    <row r="102" ht="15.75" customHeight="1">
      <c r="A102" s="13"/>
      <c r="C102" s="130"/>
      <c r="D102" s="127"/>
      <c r="E102" s="127"/>
      <c r="F102" s="127"/>
      <c r="G102" s="135"/>
      <c r="H102" s="62"/>
      <c r="I102" s="136"/>
      <c r="J102" s="125"/>
      <c r="K102" s="132"/>
      <c r="L102" s="124"/>
      <c r="M102" s="125"/>
      <c r="N102" s="126"/>
    </row>
    <row r="103" ht="15.75" customHeight="1">
      <c r="A103" s="13"/>
      <c r="C103" s="130"/>
      <c r="D103" s="127"/>
      <c r="E103" s="127"/>
      <c r="F103" s="127"/>
      <c r="G103" s="135"/>
      <c r="H103" s="62"/>
      <c r="I103" s="136"/>
      <c r="J103" s="125"/>
      <c r="K103" s="132"/>
      <c r="L103" s="124"/>
      <c r="M103" s="125"/>
      <c r="N103" s="126"/>
    </row>
    <row r="104" ht="15.75" customHeight="1">
      <c r="A104" s="13"/>
      <c r="C104" s="130"/>
      <c r="D104" s="127"/>
      <c r="E104" s="127"/>
      <c r="F104" s="127"/>
      <c r="G104" s="135"/>
      <c r="H104" s="62"/>
      <c r="I104" s="136"/>
      <c r="J104" s="125"/>
      <c r="K104" s="132"/>
      <c r="L104" s="124"/>
      <c r="M104" s="125"/>
      <c r="N104" s="126"/>
    </row>
    <row r="105" ht="15.75" customHeight="1">
      <c r="A105" s="13"/>
      <c r="C105" s="150"/>
      <c r="D105" s="158"/>
      <c r="E105" s="158"/>
      <c r="F105" s="158"/>
      <c r="G105" s="139"/>
      <c r="H105" s="140"/>
      <c r="I105" s="141"/>
      <c r="J105" s="142"/>
      <c r="K105" s="143"/>
      <c r="L105" s="144"/>
      <c r="M105" s="142"/>
      <c r="N105" s="145"/>
    </row>
    <row r="106" ht="15.75" customHeight="1">
      <c r="A106" s="13"/>
      <c r="C106" s="14"/>
      <c r="K106" s="23"/>
      <c r="L106" s="23"/>
    </row>
    <row r="107" ht="15.75" customHeight="1">
      <c r="A107" s="13"/>
      <c r="C107" s="14"/>
      <c r="K107" s="23"/>
      <c r="L107" s="23"/>
    </row>
    <row r="108" ht="15.75" customHeight="1">
      <c r="A108" s="13"/>
      <c r="C108" s="14"/>
      <c r="K108" s="23"/>
      <c r="L108" s="23"/>
    </row>
    <row r="109" ht="15.75" customHeight="1">
      <c r="A109" s="13"/>
      <c r="C109" s="14"/>
      <c r="K109" s="23"/>
      <c r="L109" s="23"/>
    </row>
    <row r="110" ht="15.75" customHeight="1">
      <c r="A110" s="13"/>
      <c r="C110" s="14"/>
      <c r="K110" s="23"/>
      <c r="L110" s="23"/>
    </row>
    <row r="111" ht="15.75" customHeight="1">
      <c r="A111" s="13"/>
      <c r="C111" s="14"/>
      <c r="K111" s="23"/>
      <c r="L111" s="23"/>
    </row>
    <row r="112" ht="15.75" customHeight="1">
      <c r="A112" s="13"/>
      <c r="C112" s="14"/>
      <c r="K112" s="23"/>
      <c r="L112" s="23"/>
    </row>
    <row r="113" ht="15.75" customHeight="1">
      <c r="A113" s="13"/>
      <c r="C113" s="14"/>
      <c r="K113" s="23"/>
      <c r="L113" s="23"/>
    </row>
    <row r="114" ht="15.75" customHeight="1">
      <c r="A114" s="13"/>
      <c r="C114" s="14"/>
      <c r="K114" s="23"/>
      <c r="L114" s="23"/>
    </row>
    <row r="115" ht="15.75" customHeight="1">
      <c r="A115" s="13"/>
      <c r="C115" s="14"/>
      <c r="K115" s="23"/>
      <c r="L115" s="23"/>
    </row>
    <row r="116" ht="15.75" customHeight="1">
      <c r="A116" s="13"/>
      <c r="C116" s="14"/>
      <c r="K116" s="23"/>
      <c r="L116" s="23"/>
    </row>
    <row r="117" ht="15.75" customHeight="1">
      <c r="A117" s="13"/>
      <c r="C117" s="14"/>
      <c r="K117" s="23"/>
      <c r="L117" s="23"/>
    </row>
    <row r="118" ht="15.75" customHeight="1">
      <c r="A118" s="13"/>
      <c r="C118" s="14"/>
      <c r="K118" s="23"/>
      <c r="L118" s="23"/>
    </row>
    <row r="119" ht="15.75" customHeight="1">
      <c r="A119" s="13"/>
      <c r="C119" s="14"/>
      <c r="K119" s="23"/>
      <c r="L119" s="23"/>
    </row>
    <row r="120" ht="15.75" customHeight="1">
      <c r="A120" s="13"/>
      <c r="C120" s="14"/>
      <c r="K120" s="23"/>
      <c r="L120" s="23"/>
    </row>
    <row r="121" ht="15.75" customHeight="1">
      <c r="A121" s="13"/>
      <c r="C121" s="14"/>
      <c r="K121" s="23"/>
      <c r="L121" s="23"/>
    </row>
    <row r="122" ht="15.75" customHeight="1">
      <c r="A122" s="13"/>
      <c r="C122" s="14"/>
      <c r="K122" s="23"/>
      <c r="L122" s="23"/>
    </row>
    <row r="123" ht="15.75" customHeight="1">
      <c r="A123" s="13"/>
      <c r="C123" s="14"/>
      <c r="K123" s="23"/>
      <c r="L123" s="23"/>
    </row>
    <row r="124" ht="15.75" customHeight="1">
      <c r="A124" s="13"/>
      <c r="C124" s="14"/>
      <c r="K124" s="23"/>
      <c r="L124" s="23"/>
    </row>
    <row r="125" ht="15.75" customHeight="1">
      <c r="A125" s="13"/>
      <c r="C125" s="14"/>
      <c r="K125" s="23"/>
      <c r="L125" s="23"/>
    </row>
    <row r="126" ht="15.75" customHeight="1">
      <c r="A126" s="13"/>
      <c r="C126" s="14"/>
      <c r="K126" s="23"/>
      <c r="L126" s="23"/>
    </row>
    <row r="127" ht="15.75" customHeight="1">
      <c r="A127" s="13"/>
      <c r="C127" s="14"/>
      <c r="K127" s="23"/>
      <c r="L127" s="23"/>
    </row>
    <row r="128" ht="15.75" customHeight="1">
      <c r="A128" s="13"/>
      <c r="C128" s="14"/>
      <c r="K128" s="23"/>
      <c r="L128" s="23"/>
    </row>
    <row r="129" ht="15.75" customHeight="1">
      <c r="A129" s="13"/>
      <c r="C129" s="14"/>
      <c r="K129" s="23"/>
      <c r="L129" s="23"/>
    </row>
    <row r="130" ht="15.75" customHeight="1">
      <c r="A130" s="13"/>
      <c r="C130" s="14"/>
      <c r="K130" s="23"/>
      <c r="L130" s="23"/>
    </row>
    <row r="131" ht="15.75" customHeight="1">
      <c r="A131" s="13"/>
      <c r="C131" s="14"/>
      <c r="K131" s="23"/>
      <c r="L131" s="23"/>
    </row>
    <row r="132" ht="15.75" customHeight="1">
      <c r="A132" s="13"/>
      <c r="C132" s="14"/>
      <c r="K132" s="23"/>
      <c r="L132" s="23"/>
    </row>
    <row r="133" ht="15.75" customHeight="1">
      <c r="A133" s="13"/>
      <c r="C133" s="14"/>
      <c r="K133" s="23"/>
      <c r="L133" s="23"/>
    </row>
    <row r="134" ht="15.75" customHeight="1">
      <c r="A134" s="13"/>
      <c r="C134" s="14"/>
      <c r="K134" s="23"/>
      <c r="L134" s="23"/>
    </row>
    <row r="135" ht="15.75" customHeight="1">
      <c r="A135" s="13"/>
      <c r="C135" s="14"/>
      <c r="K135" s="23"/>
      <c r="L135" s="23"/>
    </row>
    <row r="136" ht="15.75" customHeight="1">
      <c r="A136" s="13"/>
      <c r="C136" s="14"/>
      <c r="K136" s="23"/>
      <c r="L136" s="23"/>
    </row>
    <row r="137" ht="15.75" customHeight="1">
      <c r="A137" s="13"/>
      <c r="C137" s="14"/>
      <c r="K137" s="23"/>
      <c r="L137" s="23"/>
    </row>
    <row r="138" ht="15.75" customHeight="1">
      <c r="A138" s="13"/>
      <c r="C138" s="14"/>
      <c r="K138" s="23"/>
      <c r="L138" s="23"/>
    </row>
    <row r="139" ht="15.75" customHeight="1">
      <c r="A139" s="13"/>
      <c r="C139" s="14"/>
      <c r="K139" s="23"/>
      <c r="L139" s="23"/>
    </row>
    <row r="140" ht="15.75" customHeight="1">
      <c r="A140" s="13"/>
      <c r="C140" s="14"/>
      <c r="K140" s="23"/>
      <c r="L140" s="23"/>
    </row>
    <row r="141" ht="15.75" customHeight="1">
      <c r="A141" s="13"/>
      <c r="C141" s="14"/>
      <c r="K141" s="23"/>
      <c r="L141" s="23"/>
    </row>
    <row r="142" ht="15.75" customHeight="1">
      <c r="A142" s="13"/>
      <c r="C142" s="14"/>
      <c r="K142" s="23"/>
      <c r="L142" s="23"/>
    </row>
    <row r="143" ht="15.75" customHeight="1">
      <c r="A143" s="13"/>
      <c r="C143" s="14"/>
      <c r="K143" s="23"/>
      <c r="L143" s="23"/>
    </row>
    <row r="144" ht="15.75" customHeight="1">
      <c r="A144" s="13"/>
      <c r="C144" s="14"/>
      <c r="K144" s="23"/>
      <c r="L144" s="23"/>
    </row>
    <row r="145" ht="15.75" customHeight="1">
      <c r="A145" s="13"/>
      <c r="C145" s="14"/>
      <c r="K145" s="23"/>
      <c r="L145" s="23"/>
    </row>
    <row r="146" ht="15.75" customHeight="1">
      <c r="A146" s="13"/>
      <c r="C146" s="14"/>
      <c r="K146" s="23"/>
      <c r="L146" s="23"/>
    </row>
    <row r="147" ht="15.75" customHeight="1">
      <c r="A147" s="13"/>
      <c r="C147" s="14"/>
      <c r="K147" s="23"/>
      <c r="L147" s="23"/>
    </row>
    <row r="148" ht="15.75" customHeight="1">
      <c r="A148" s="13"/>
      <c r="C148" s="14"/>
      <c r="K148" s="23"/>
      <c r="L148" s="23"/>
    </row>
    <row r="149" ht="15.75" customHeight="1">
      <c r="A149" s="13"/>
      <c r="C149" s="14"/>
      <c r="K149" s="23"/>
      <c r="L149" s="23"/>
    </row>
    <row r="150" ht="15.75" customHeight="1">
      <c r="A150" s="13"/>
      <c r="C150" s="14"/>
      <c r="K150" s="23"/>
      <c r="L150" s="23"/>
    </row>
    <row r="151" ht="15.75" customHeight="1">
      <c r="A151" s="13"/>
      <c r="C151" s="14"/>
      <c r="K151" s="23"/>
      <c r="L151" s="23"/>
    </row>
    <row r="152" ht="15.75" customHeight="1">
      <c r="A152" s="13"/>
      <c r="C152" s="14"/>
      <c r="K152" s="23"/>
      <c r="L152" s="23"/>
    </row>
    <row r="153" ht="15.75" customHeight="1">
      <c r="A153" s="13"/>
      <c r="C153" s="14"/>
      <c r="K153" s="23"/>
      <c r="L153" s="23"/>
    </row>
    <row r="154" ht="15.75" customHeight="1">
      <c r="A154" s="13"/>
      <c r="C154" s="14"/>
      <c r="K154" s="23"/>
      <c r="L154" s="23"/>
    </row>
    <row r="155" ht="15.75" customHeight="1">
      <c r="A155" s="13"/>
      <c r="C155" s="14"/>
      <c r="K155" s="23"/>
      <c r="L155" s="23"/>
    </row>
    <row r="156" ht="15.75" customHeight="1">
      <c r="A156" s="13"/>
      <c r="C156" s="14"/>
      <c r="K156" s="23"/>
      <c r="L156" s="23"/>
    </row>
    <row r="157" ht="15.75" customHeight="1">
      <c r="A157" s="13"/>
      <c r="C157" s="14"/>
      <c r="K157" s="23"/>
      <c r="L157" s="23"/>
    </row>
    <row r="158" ht="15.75" customHeight="1">
      <c r="A158" s="13"/>
      <c r="C158" s="14"/>
      <c r="K158" s="23"/>
      <c r="L158" s="23"/>
    </row>
    <row r="159" ht="15.75" customHeight="1">
      <c r="A159" s="13"/>
      <c r="C159" s="14"/>
      <c r="K159" s="23"/>
      <c r="L159" s="23"/>
    </row>
    <row r="160" ht="15.75" customHeight="1">
      <c r="A160" s="13"/>
      <c r="C160" s="14"/>
      <c r="K160" s="23"/>
      <c r="L160" s="23"/>
    </row>
    <row r="161" ht="15.75" customHeight="1">
      <c r="A161" s="13"/>
      <c r="C161" s="14"/>
      <c r="K161" s="23"/>
      <c r="L161" s="23"/>
    </row>
    <row r="162" ht="15.75" customHeight="1">
      <c r="A162" s="13"/>
      <c r="C162" s="14"/>
      <c r="K162" s="23"/>
      <c r="L162" s="23"/>
    </row>
    <row r="163" ht="15.75" customHeight="1">
      <c r="A163" s="13"/>
      <c r="C163" s="14"/>
      <c r="K163" s="23"/>
      <c r="L163" s="23"/>
    </row>
    <row r="164" ht="15.75" customHeight="1">
      <c r="A164" s="13"/>
      <c r="C164" s="14"/>
      <c r="K164" s="23"/>
      <c r="L164" s="23"/>
    </row>
    <row r="165" ht="15.75" customHeight="1">
      <c r="A165" s="13"/>
      <c r="C165" s="14"/>
      <c r="K165" s="23"/>
      <c r="L165" s="23"/>
    </row>
    <row r="166" ht="15.75" customHeight="1">
      <c r="A166" s="13"/>
      <c r="C166" s="14"/>
      <c r="K166" s="23"/>
      <c r="L166" s="23"/>
    </row>
    <row r="167" ht="15.75" customHeight="1">
      <c r="A167" s="13"/>
      <c r="C167" s="14"/>
      <c r="K167" s="23"/>
      <c r="L167" s="23"/>
    </row>
    <row r="168" ht="15.75" customHeight="1">
      <c r="A168" s="13"/>
      <c r="C168" s="14"/>
      <c r="K168" s="23"/>
      <c r="L168" s="23"/>
    </row>
    <row r="169" ht="15.75" customHeight="1">
      <c r="A169" s="13"/>
      <c r="C169" s="14"/>
      <c r="K169" s="23"/>
      <c r="L169" s="23"/>
    </row>
    <row r="170" ht="15.75" customHeight="1">
      <c r="A170" s="13"/>
      <c r="C170" s="14"/>
      <c r="K170" s="23"/>
      <c r="L170" s="23"/>
    </row>
    <row r="171" ht="15.75" customHeight="1">
      <c r="A171" s="13"/>
      <c r="C171" s="14"/>
      <c r="K171" s="23"/>
      <c r="L171" s="23"/>
    </row>
    <row r="172" ht="15.75" customHeight="1">
      <c r="A172" s="13"/>
      <c r="C172" s="14"/>
      <c r="K172" s="23"/>
      <c r="L172" s="23"/>
    </row>
    <row r="173" ht="15.75" customHeight="1">
      <c r="A173" s="13"/>
      <c r="C173" s="14"/>
      <c r="K173" s="23"/>
      <c r="L173" s="23"/>
    </row>
    <row r="174" ht="15.75" customHeight="1">
      <c r="A174" s="13"/>
      <c r="C174" s="14"/>
      <c r="K174" s="23"/>
      <c r="L174" s="23"/>
    </row>
    <row r="175" ht="15.75" customHeight="1">
      <c r="A175" s="13"/>
      <c r="C175" s="14"/>
      <c r="K175" s="23"/>
      <c r="L175" s="23"/>
    </row>
    <row r="176" ht="15.75" customHeight="1">
      <c r="A176" s="13"/>
      <c r="C176" s="14"/>
      <c r="K176" s="23"/>
      <c r="L176" s="23"/>
    </row>
    <row r="177" ht="15.75" customHeight="1">
      <c r="A177" s="13"/>
      <c r="C177" s="14"/>
      <c r="K177" s="23"/>
      <c r="L177" s="23"/>
    </row>
    <row r="178" ht="15.75" customHeight="1">
      <c r="A178" s="13"/>
      <c r="C178" s="14"/>
      <c r="K178" s="23"/>
      <c r="L178" s="23"/>
    </row>
    <row r="179" ht="15.75" customHeight="1">
      <c r="A179" s="13"/>
      <c r="C179" s="14"/>
      <c r="K179" s="23"/>
      <c r="L179" s="23"/>
    </row>
    <row r="180" ht="15.75" customHeight="1">
      <c r="A180" s="13"/>
      <c r="C180" s="14"/>
      <c r="K180" s="23"/>
      <c r="L180" s="23"/>
    </row>
    <row r="181" ht="15.75" customHeight="1">
      <c r="A181" s="13"/>
      <c r="C181" s="14"/>
      <c r="K181" s="23"/>
      <c r="L181" s="23"/>
    </row>
    <row r="182" ht="15.75" customHeight="1">
      <c r="A182" s="13"/>
      <c r="C182" s="14"/>
      <c r="K182" s="23"/>
      <c r="L182" s="23"/>
    </row>
    <row r="183" ht="15.75" customHeight="1">
      <c r="A183" s="13"/>
      <c r="C183" s="14"/>
      <c r="K183" s="23"/>
      <c r="L183" s="23"/>
    </row>
    <row r="184" ht="15.75" customHeight="1">
      <c r="A184" s="13"/>
      <c r="C184" s="14"/>
      <c r="K184" s="23"/>
      <c r="L184" s="23"/>
    </row>
    <row r="185" ht="15.75" customHeight="1">
      <c r="A185" s="13"/>
      <c r="C185" s="14"/>
      <c r="K185" s="23"/>
      <c r="L185" s="23"/>
    </row>
    <row r="186" ht="15.75" customHeight="1">
      <c r="A186" s="13"/>
      <c r="C186" s="14"/>
      <c r="K186" s="23"/>
      <c r="L186" s="23"/>
    </row>
    <row r="187" ht="15.75" customHeight="1">
      <c r="A187" s="13"/>
      <c r="C187" s="14"/>
      <c r="K187" s="23"/>
      <c r="L187" s="23"/>
    </row>
    <row r="188" ht="15.75" customHeight="1">
      <c r="A188" s="13"/>
      <c r="C188" s="14"/>
      <c r="K188" s="23"/>
      <c r="L188" s="23"/>
    </row>
    <row r="189" ht="15.75" customHeight="1">
      <c r="A189" s="13"/>
      <c r="C189" s="14"/>
      <c r="K189" s="23"/>
      <c r="L189" s="23"/>
    </row>
    <row r="190" ht="15.75" customHeight="1">
      <c r="A190" s="13"/>
      <c r="C190" s="14"/>
      <c r="K190" s="23"/>
      <c r="L190" s="23"/>
    </row>
    <row r="191" ht="15.75" customHeight="1">
      <c r="A191" s="13"/>
      <c r="C191" s="14"/>
      <c r="K191" s="23"/>
      <c r="L191" s="23"/>
    </row>
    <row r="192" ht="15.75" customHeight="1">
      <c r="A192" s="13"/>
      <c r="C192" s="14"/>
      <c r="K192" s="23"/>
      <c r="L192" s="23"/>
    </row>
    <row r="193" ht="15.75" customHeight="1">
      <c r="A193" s="13"/>
      <c r="C193" s="14"/>
      <c r="K193" s="23"/>
      <c r="L193" s="23"/>
    </row>
    <row r="194" ht="15.75" customHeight="1">
      <c r="A194" s="13"/>
      <c r="C194" s="14"/>
      <c r="K194" s="23"/>
      <c r="L194" s="23"/>
    </row>
    <row r="195" ht="15.75" customHeight="1">
      <c r="A195" s="13"/>
      <c r="C195" s="14"/>
      <c r="K195" s="23"/>
      <c r="L195" s="23"/>
    </row>
    <row r="196" ht="15.75" customHeight="1">
      <c r="A196" s="13"/>
      <c r="C196" s="14"/>
      <c r="K196" s="23"/>
      <c r="L196" s="23"/>
    </row>
    <row r="197" ht="15.75" customHeight="1">
      <c r="A197" s="13"/>
      <c r="C197" s="14"/>
      <c r="K197" s="23"/>
      <c r="L197" s="23"/>
    </row>
    <row r="198" ht="15.75" customHeight="1">
      <c r="A198" s="13"/>
      <c r="C198" s="14"/>
      <c r="K198" s="23"/>
      <c r="L198" s="23"/>
    </row>
    <row r="199" ht="15.75" customHeight="1">
      <c r="A199" s="13"/>
      <c r="C199" s="14"/>
      <c r="K199" s="23"/>
      <c r="L199" s="23"/>
    </row>
    <row r="200" ht="15.75" customHeight="1">
      <c r="A200" s="13"/>
      <c r="C200" s="14"/>
      <c r="K200" s="23"/>
      <c r="L200" s="23"/>
    </row>
    <row r="201" ht="15.75" customHeight="1">
      <c r="A201" s="13"/>
      <c r="C201" s="14"/>
      <c r="K201" s="23"/>
      <c r="L201" s="23"/>
    </row>
    <row r="202" ht="15.75" customHeight="1">
      <c r="A202" s="13"/>
      <c r="C202" s="14"/>
      <c r="K202" s="23"/>
      <c r="L202" s="23"/>
    </row>
    <row r="203" ht="15.75" customHeight="1">
      <c r="A203" s="13"/>
      <c r="C203" s="14"/>
      <c r="K203" s="23"/>
      <c r="L203" s="23"/>
    </row>
    <row r="204" ht="15.75" customHeight="1">
      <c r="A204" s="13"/>
      <c r="C204" s="14"/>
      <c r="K204" s="23"/>
      <c r="L204" s="23"/>
    </row>
    <row r="205" ht="15.75" customHeight="1">
      <c r="A205" s="13"/>
      <c r="C205" s="14"/>
      <c r="K205" s="23"/>
      <c r="L205" s="23"/>
    </row>
    <row r="206" ht="15.75" customHeight="1">
      <c r="A206" s="13"/>
      <c r="C206" s="14"/>
      <c r="K206" s="23"/>
      <c r="L206" s="23"/>
    </row>
    <row r="207" ht="15.75" customHeight="1">
      <c r="A207" s="13"/>
      <c r="C207" s="14"/>
      <c r="K207" s="23"/>
      <c r="L207" s="23"/>
    </row>
    <row r="208" ht="15.75" customHeight="1">
      <c r="A208" s="13"/>
      <c r="C208" s="14"/>
      <c r="K208" s="23"/>
      <c r="L208" s="23"/>
    </row>
    <row r="209" ht="15.75" customHeight="1">
      <c r="A209" s="13"/>
      <c r="C209" s="14"/>
      <c r="K209" s="23"/>
      <c r="L209" s="23"/>
    </row>
    <row r="210" ht="15.75" customHeight="1">
      <c r="A210" s="13"/>
      <c r="C210" s="14"/>
      <c r="K210" s="23"/>
      <c r="L210" s="23"/>
    </row>
    <row r="211" ht="15.75" customHeight="1">
      <c r="A211" s="13"/>
      <c r="C211" s="14"/>
      <c r="K211" s="23"/>
      <c r="L211" s="23"/>
    </row>
    <row r="212" ht="15.75" customHeight="1">
      <c r="A212" s="13"/>
      <c r="C212" s="14"/>
      <c r="K212" s="23"/>
      <c r="L212" s="23"/>
    </row>
    <row r="213" ht="15.75" customHeight="1">
      <c r="A213" s="13"/>
      <c r="C213" s="14"/>
      <c r="K213" s="23"/>
      <c r="L213" s="23"/>
    </row>
    <row r="214" ht="15.75" customHeight="1">
      <c r="A214" s="13"/>
      <c r="C214" s="14"/>
      <c r="K214" s="23"/>
      <c r="L214" s="23"/>
    </row>
    <row r="215" ht="15.75" customHeight="1">
      <c r="A215" s="13"/>
      <c r="C215" s="14"/>
      <c r="K215" s="23"/>
      <c r="L215" s="23"/>
    </row>
    <row r="216" ht="15.75" customHeight="1">
      <c r="A216" s="13"/>
      <c r="C216" s="14"/>
      <c r="K216" s="23"/>
      <c r="L216" s="23"/>
    </row>
    <row r="217" ht="15.75" customHeight="1">
      <c r="A217" s="13"/>
      <c r="C217" s="14"/>
      <c r="K217" s="23"/>
      <c r="L217" s="23"/>
    </row>
    <row r="218" ht="15.75" customHeight="1">
      <c r="A218" s="13"/>
      <c r="C218" s="14"/>
      <c r="K218" s="23"/>
      <c r="L218" s="23"/>
    </row>
    <row r="219" ht="15.75" customHeight="1">
      <c r="A219" s="13"/>
      <c r="C219" s="14"/>
      <c r="K219" s="23"/>
      <c r="L219" s="23"/>
    </row>
    <row r="220" ht="15.75" customHeight="1">
      <c r="A220" s="13"/>
      <c r="C220" s="14"/>
      <c r="K220" s="23"/>
      <c r="L220" s="23"/>
    </row>
    <row r="221" ht="15.75" customHeight="1">
      <c r="A221" s="13"/>
      <c r="C221" s="14"/>
      <c r="K221" s="23"/>
      <c r="L221" s="23"/>
    </row>
    <row r="222" ht="15.75" customHeight="1">
      <c r="A222" s="13"/>
      <c r="C222" s="14"/>
      <c r="K222" s="23"/>
      <c r="L222" s="23"/>
    </row>
    <row r="223" ht="15.75" customHeight="1">
      <c r="A223" s="13"/>
      <c r="C223" s="14"/>
      <c r="K223" s="23"/>
      <c r="L223" s="23"/>
    </row>
    <row r="224" ht="15.75" customHeight="1">
      <c r="A224" s="13"/>
      <c r="C224" s="14"/>
      <c r="K224" s="23"/>
      <c r="L224" s="23"/>
    </row>
    <row r="225" ht="15.75" customHeight="1">
      <c r="A225" s="13"/>
      <c r="C225" s="14"/>
      <c r="K225" s="23"/>
      <c r="L225" s="23"/>
    </row>
    <row r="226" ht="15.75" customHeight="1">
      <c r="A226" s="13"/>
      <c r="C226" s="14"/>
      <c r="K226" s="23"/>
      <c r="L226" s="23"/>
    </row>
    <row r="227" ht="15.75" customHeight="1">
      <c r="A227" s="13"/>
      <c r="C227" s="14"/>
      <c r="K227" s="23"/>
      <c r="L227" s="23"/>
    </row>
    <row r="228" ht="15.75" customHeight="1">
      <c r="A228" s="13"/>
      <c r="C228" s="14"/>
      <c r="K228" s="23"/>
      <c r="L228" s="23"/>
    </row>
    <row r="229" ht="15.75" customHeight="1">
      <c r="A229" s="13"/>
      <c r="C229" s="14"/>
      <c r="K229" s="23"/>
      <c r="L229" s="23"/>
    </row>
    <row r="230" ht="15.75" customHeight="1">
      <c r="A230" s="13"/>
      <c r="C230" s="14"/>
      <c r="K230" s="23"/>
      <c r="L230" s="23"/>
    </row>
    <row r="231" ht="15.75" customHeight="1">
      <c r="A231" s="13"/>
      <c r="C231" s="14"/>
      <c r="K231" s="23"/>
      <c r="L231" s="23"/>
    </row>
    <row r="232" ht="15.75" customHeight="1">
      <c r="A232" s="13"/>
      <c r="C232" s="14"/>
      <c r="K232" s="23"/>
      <c r="L232" s="23"/>
    </row>
    <row r="233" ht="15.75" customHeight="1">
      <c r="A233" s="13"/>
      <c r="C233" s="14"/>
      <c r="K233" s="23"/>
      <c r="L233" s="23"/>
    </row>
    <row r="234" ht="15.75" customHeight="1">
      <c r="A234" s="13"/>
      <c r="C234" s="14"/>
      <c r="K234" s="23"/>
      <c r="L234" s="23"/>
    </row>
    <row r="235" ht="15.75" customHeight="1">
      <c r="A235" s="13"/>
      <c r="C235" s="14"/>
      <c r="K235" s="23"/>
      <c r="L235" s="23"/>
    </row>
    <row r="236" ht="15.75" customHeight="1">
      <c r="A236" s="13"/>
      <c r="C236" s="14"/>
      <c r="K236" s="23"/>
      <c r="L236" s="23"/>
    </row>
    <row r="237" ht="15.75" customHeight="1">
      <c r="A237" s="13"/>
      <c r="C237" s="14"/>
      <c r="K237" s="23"/>
      <c r="L237" s="23"/>
    </row>
    <row r="238" ht="15.75" customHeight="1">
      <c r="A238" s="13"/>
      <c r="C238" s="14"/>
      <c r="K238" s="23"/>
      <c r="L238" s="23"/>
    </row>
    <row r="239" ht="15.75" customHeight="1">
      <c r="A239" s="13"/>
      <c r="C239" s="14"/>
      <c r="K239" s="23"/>
      <c r="L239" s="23"/>
    </row>
    <row r="240" ht="15.75" customHeight="1">
      <c r="A240" s="13"/>
      <c r="C240" s="14"/>
      <c r="K240" s="23"/>
      <c r="L240" s="23"/>
    </row>
    <row r="241" ht="15.75" customHeight="1">
      <c r="A241" s="13"/>
      <c r="C241" s="14"/>
      <c r="K241" s="23"/>
      <c r="L241" s="23"/>
    </row>
    <row r="242" ht="15.75" customHeight="1">
      <c r="A242" s="13"/>
      <c r="C242" s="14"/>
      <c r="K242" s="23"/>
      <c r="L242" s="23"/>
    </row>
    <row r="243" ht="15.75" customHeight="1">
      <c r="A243" s="13"/>
      <c r="C243" s="14"/>
      <c r="K243" s="23"/>
      <c r="L243" s="23"/>
    </row>
    <row r="244" ht="15.75" customHeight="1">
      <c r="A244" s="13"/>
      <c r="C244" s="14"/>
      <c r="K244" s="23"/>
      <c r="L244" s="23"/>
    </row>
    <row r="245" ht="15.75" customHeight="1">
      <c r="A245" s="13"/>
      <c r="C245" s="14"/>
      <c r="K245" s="23"/>
      <c r="L245" s="23"/>
    </row>
    <row r="246" ht="15.75" customHeight="1">
      <c r="A246" s="13"/>
      <c r="C246" s="14"/>
      <c r="K246" s="23"/>
      <c r="L246" s="23"/>
    </row>
    <row r="247" ht="15.75" customHeight="1">
      <c r="A247" s="13"/>
      <c r="C247" s="14"/>
      <c r="K247" s="23"/>
      <c r="L247" s="23"/>
    </row>
    <row r="248" ht="15.75" customHeight="1">
      <c r="A248" s="13"/>
      <c r="C248" s="14"/>
      <c r="K248" s="23"/>
      <c r="L248" s="23"/>
    </row>
    <row r="249" ht="15.75" customHeight="1">
      <c r="A249" s="13"/>
      <c r="C249" s="14"/>
      <c r="K249" s="23"/>
      <c r="L249" s="23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autoFilter ref="$C$6:$M$105">
    <sortState ref="C6:M105">
      <sortCondition ref="D6:D105"/>
    </sortState>
  </autoFilter>
  <customSheetViews>
    <customSheetView guid="{9332091A-B9E2-4963-8534-D0B651FED15A}" filter="1" showAutoFilter="1">
      <autoFilter ref="$D$6:$M$105">
        <sortState ref="D6:M105">
          <sortCondition ref="D6:D105"/>
        </sortState>
      </autoFilter>
    </customSheetView>
  </customSheetViews>
  <mergeCells count="2">
    <mergeCell ref="C3:E3"/>
    <mergeCell ref="C4:E4"/>
  </mergeCells>
  <conditionalFormatting sqref="G7:H105">
    <cfRule type="containsText" dxfId="0" priority="1" operator="containsText" text="SIM">
      <formula>NOT(ISERROR(SEARCH(("SIM"),(G7))))</formula>
    </cfRule>
  </conditionalFormatting>
  <conditionalFormatting sqref="G7:H105">
    <cfRule type="containsText" dxfId="1" priority="2" operator="containsText" text="NÃO">
      <formula>NOT(ISERROR(SEARCH(("NÃO"),(G7))))</formula>
    </cfRule>
  </conditionalFormatting>
  <dataValidations>
    <dataValidation type="list" allowBlank="1" showErrorMessage="1" sqref="K7:K105">
      <formula1>CADASTROS!$J$3:$J$30</formula1>
    </dataValidation>
    <dataValidation type="list" allowBlank="1" showErrorMessage="1" sqref="G7:G105">
      <formula1>CADASTROS!$H$4:$H$30</formula1>
    </dataValidation>
    <dataValidation type="list" allowBlank="1" showErrorMessage="1" sqref="H7:H105">
      <formula1>CADASTROS!$H$4:$H$92</formula1>
    </dataValidation>
    <dataValidation type="list" allowBlank="1" showErrorMessage="1" sqref="J7:J105">
      <formula1>CADASTROS!$B$4:$B$30</formula1>
    </dataValidation>
    <dataValidation type="list" allowBlank="1" showErrorMessage="1" sqref="I7:I105">
      <formula1>CADASTROS!$F$4:$F$30</formula1>
    </dataValidation>
  </dataValidation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12.63"/>
    <col customWidth="1" min="2" max="2" width="6.0"/>
    <col customWidth="1" min="3" max="3" width="16.63"/>
    <col customWidth="1" min="4" max="4" width="58.75"/>
    <col customWidth="1" min="5" max="5" width="23.25"/>
    <col customWidth="1" min="6" max="6" width="20.38"/>
    <col customWidth="1" min="7" max="7" width="16.75"/>
    <col customWidth="1" min="8" max="8" width="27.5"/>
    <col customWidth="1" min="9" max="9" width="33.0"/>
    <col customWidth="1" min="10" max="11" width="21.75"/>
    <col customWidth="1" min="12" max="12" width="25.63"/>
  </cols>
  <sheetData>
    <row r="1" ht="60.0" customHeight="1">
      <c r="A1" s="13"/>
      <c r="B1" s="12" t="s">
        <v>627</v>
      </c>
      <c r="C1" s="98"/>
      <c r="D1" s="13"/>
      <c r="E1" s="13"/>
      <c r="F1" s="13"/>
      <c r="G1" s="13"/>
      <c r="H1" s="13"/>
      <c r="I1" s="13"/>
      <c r="J1" s="99"/>
      <c r="K1" s="99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ht="15.75" customHeight="1">
      <c r="A2" s="13"/>
      <c r="C2" s="14"/>
      <c r="J2" s="23"/>
      <c r="K2" s="23"/>
    </row>
    <row r="3" ht="15.75" customHeight="1">
      <c r="A3" s="13"/>
      <c r="C3" s="101" t="s">
        <v>313</v>
      </c>
      <c r="F3" s="101" t="s">
        <v>314</v>
      </c>
      <c r="G3" s="101" t="s">
        <v>315</v>
      </c>
      <c r="H3" s="107"/>
      <c r="I3" s="103"/>
      <c r="J3" s="23"/>
      <c r="K3" s="23"/>
    </row>
    <row r="4" ht="15.75" customHeight="1">
      <c r="A4" s="13"/>
      <c r="C4" s="104" t="str">
        <f>IFERROR(__xludf.DUMMYFUNCTION("SPARKLINE(F4,{""CHARTTYPE"",""BAR"";""COLOR1"",""#1F3566"";""MAX"",1})"),"")</f>
        <v/>
      </c>
      <c r="D4" s="105"/>
      <c r="E4" s="106"/>
      <c r="F4" s="107">
        <f>COUNTIF(F7:F105,TRUE)/COUNTA(F7:F105)</f>
        <v>0</v>
      </c>
      <c r="G4" s="103">
        <f>COUNTIF(F7:F94,TRUE)</f>
        <v>0</v>
      </c>
      <c r="H4" s="107"/>
      <c r="I4" s="103">
        <f>COUNTIF(F7:F24,TRUE)</f>
        <v>0</v>
      </c>
      <c r="J4" s="23"/>
      <c r="K4" s="23"/>
    </row>
    <row r="5" ht="15.75" customHeight="1">
      <c r="A5" s="13"/>
      <c r="C5" s="14"/>
      <c r="J5" s="23"/>
      <c r="K5" s="108"/>
    </row>
    <row r="6" ht="21.75" customHeight="1">
      <c r="A6" s="13"/>
      <c r="C6" s="109"/>
      <c r="D6" s="110" t="s">
        <v>316</v>
      </c>
      <c r="E6" s="111" t="s">
        <v>363</v>
      </c>
      <c r="F6" s="111" t="s">
        <v>3</v>
      </c>
      <c r="G6" s="111" t="s">
        <v>1</v>
      </c>
      <c r="H6" s="111" t="s">
        <v>2</v>
      </c>
      <c r="I6" s="112" t="s">
        <v>0</v>
      </c>
      <c r="J6" s="113" t="s">
        <v>4</v>
      </c>
      <c r="K6" s="114" t="s">
        <v>317</v>
      </c>
      <c r="L6" s="115" t="s">
        <v>318</v>
      </c>
      <c r="M6" s="116"/>
    </row>
    <row r="7" ht="15.75" customHeight="1">
      <c r="A7" s="13"/>
      <c r="C7" s="117">
        <v>1.0</v>
      </c>
      <c r="D7" s="186" t="s">
        <v>628</v>
      </c>
      <c r="E7" s="187" t="s">
        <v>629</v>
      </c>
      <c r="F7" s="188" t="b">
        <v>0</v>
      </c>
      <c r="G7" s="120"/>
      <c r="H7" s="121"/>
      <c r="I7" s="122"/>
      <c r="J7" s="123"/>
      <c r="K7" s="124"/>
      <c r="L7" s="125"/>
      <c r="M7" s="126"/>
    </row>
    <row r="8" ht="15.75" customHeight="1">
      <c r="A8" s="13"/>
      <c r="C8" s="117">
        <v>2.0</v>
      </c>
      <c r="D8" s="188" t="s">
        <v>630</v>
      </c>
      <c r="E8" s="187" t="s">
        <v>631</v>
      </c>
      <c r="F8" s="188" t="b">
        <v>0</v>
      </c>
      <c r="G8" s="120"/>
      <c r="H8" s="121"/>
      <c r="I8" s="122"/>
      <c r="J8" s="123"/>
      <c r="K8" s="124"/>
      <c r="L8" s="125"/>
      <c r="M8" s="126"/>
    </row>
    <row r="9" ht="15.75" customHeight="1">
      <c r="A9" s="13"/>
      <c r="C9" s="117">
        <v>3.0</v>
      </c>
      <c r="D9" s="188" t="s">
        <v>632</v>
      </c>
      <c r="E9" s="187" t="s">
        <v>633</v>
      </c>
      <c r="F9" s="188" t="b">
        <v>0</v>
      </c>
      <c r="G9" s="120"/>
      <c r="H9" s="121"/>
      <c r="I9" s="122"/>
      <c r="J9" s="123"/>
      <c r="K9" s="124"/>
      <c r="L9" s="125"/>
      <c r="M9" s="126"/>
    </row>
    <row r="10" ht="15.75" customHeight="1">
      <c r="A10" s="13"/>
      <c r="C10" s="117">
        <v>4.0</v>
      </c>
      <c r="D10" s="188" t="s">
        <v>634</v>
      </c>
      <c r="E10" s="187" t="s">
        <v>635</v>
      </c>
      <c r="F10" s="188" t="b">
        <v>0</v>
      </c>
      <c r="G10" s="120"/>
      <c r="H10" s="121"/>
      <c r="I10" s="122"/>
      <c r="J10" s="123"/>
      <c r="K10" s="124"/>
      <c r="L10" s="125"/>
      <c r="M10" s="126"/>
    </row>
    <row r="11" ht="15.75" customHeight="1">
      <c r="A11" s="13"/>
      <c r="C11" s="117">
        <v>5.0</v>
      </c>
      <c r="D11" s="189" t="s">
        <v>636</v>
      </c>
      <c r="E11" s="190" t="s">
        <v>68</v>
      </c>
      <c r="F11" s="190" t="b">
        <v>0</v>
      </c>
      <c r="G11" s="120"/>
      <c r="H11" s="121"/>
      <c r="I11" s="122"/>
      <c r="J11" s="123"/>
      <c r="K11" s="124"/>
      <c r="L11" s="125"/>
      <c r="M11" s="126"/>
    </row>
    <row r="12" ht="15.75" customHeight="1">
      <c r="A12" s="13"/>
      <c r="C12" s="117">
        <v>6.0</v>
      </c>
      <c r="D12" s="189" t="s">
        <v>637</v>
      </c>
      <c r="E12" s="190" t="s">
        <v>112</v>
      </c>
      <c r="F12" s="189" t="b">
        <v>0</v>
      </c>
      <c r="G12" s="120"/>
      <c r="H12" s="121"/>
      <c r="I12" s="122"/>
      <c r="J12" s="123"/>
      <c r="K12" s="124"/>
      <c r="L12" s="125"/>
      <c r="M12" s="126"/>
    </row>
    <row r="13" ht="15.75" customHeight="1">
      <c r="A13" s="13"/>
      <c r="C13" s="117">
        <v>7.0</v>
      </c>
      <c r="D13" s="189" t="s">
        <v>638</v>
      </c>
      <c r="E13" s="190" t="s">
        <v>639</v>
      </c>
      <c r="F13" s="189" t="b">
        <v>0</v>
      </c>
      <c r="G13" s="120"/>
      <c r="H13" s="121"/>
      <c r="I13" s="122"/>
      <c r="J13" s="123"/>
      <c r="K13" s="124"/>
      <c r="L13" s="125"/>
      <c r="M13" s="126"/>
    </row>
    <row r="14" ht="15.75" customHeight="1">
      <c r="A14" s="13"/>
      <c r="C14" s="117">
        <v>8.0</v>
      </c>
      <c r="D14" s="189" t="s">
        <v>640</v>
      </c>
      <c r="E14" s="190" t="s">
        <v>641</v>
      </c>
      <c r="F14" s="189" t="b">
        <v>0</v>
      </c>
      <c r="G14" s="120"/>
      <c r="H14" s="121"/>
      <c r="I14" s="122"/>
      <c r="J14" s="123"/>
      <c r="K14" s="124"/>
      <c r="L14" s="125"/>
      <c r="M14" s="126"/>
    </row>
    <row r="15" ht="15.75" customHeight="1">
      <c r="A15" s="13"/>
      <c r="C15" s="117">
        <v>9.0</v>
      </c>
      <c r="D15" s="189" t="s">
        <v>642</v>
      </c>
      <c r="E15" s="190" t="s">
        <v>643</v>
      </c>
      <c r="F15" s="189" t="b">
        <v>0</v>
      </c>
      <c r="G15" s="120"/>
      <c r="H15" s="121"/>
      <c r="I15" s="122"/>
      <c r="J15" s="123"/>
      <c r="K15" s="124"/>
      <c r="L15" s="125"/>
      <c r="M15" s="126"/>
    </row>
    <row r="16" ht="15.75" customHeight="1">
      <c r="A16" s="13"/>
      <c r="C16" s="117">
        <v>10.0</v>
      </c>
      <c r="D16" s="189" t="s">
        <v>644</v>
      </c>
      <c r="E16" s="190" t="s">
        <v>645</v>
      </c>
      <c r="F16" s="189" t="b">
        <v>0</v>
      </c>
      <c r="G16" s="120"/>
      <c r="H16" s="121"/>
      <c r="I16" s="122"/>
      <c r="J16" s="123"/>
      <c r="K16" s="124"/>
      <c r="L16" s="125"/>
      <c r="M16" s="126"/>
    </row>
    <row r="17" ht="15.75" customHeight="1">
      <c r="A17" s="13"/>
      <c r="C17" s="117">
        <v>11.0</v>
      </c>
      <c r="D17" s="189" t="s">
        <v>646</v>
      </c>
      <c r="E17" s="190" t="s">
        <v>647</v>
      </c>
      <c r="F17" s="189" t="b">
        <v>0</v>
      </c>
      <c r="G17" s="120"/>
      <c r="H17" s="121"/>
      <c r="I17" s="122"/>
      <c r="J17" s="123"/>
      <c r="K17" s="124"/>
      <c r="L17" s="125"/>
      <c r="M17" s="126"/>
    </row>
    <row r="18" ht="15.75" customHeight="1">
      <c r="A18" s="13"/>
      <c r="C18" s="117">
        <v>12.0</v>
      </c>
      <c r="D18" s="189" t="s">
        <v>648</v>
      </c>
      <c r="E18" s="190" t="s">
        <v>649</v>
      </c>
      <c r="F18" s="189" t="b">
        <v>0</v>
      </c>
      <c r="G18" s="120"/>
      <c r="H18" s="121"/>
      <c r="I18" s="122"/>
      <c r="J18" s="123"/>
      <c r="K18" s="128"/>
      <c r="L18" s="125"/>
      <c r="M18" s="126"/>
    </row>
    <row r="19" ht="15.75" customHeight="1">
      <c r="A19" s="13"/>
      <c r="C19" s="117">
        <v>13.0</v>
      </c>
      <c r="D19" s="189" t="s">
        <v>650</v>
      </c>
      <c r="E19" s="190" t="s">
        <v>651</v>
      </c>
      <c r="F19" s="189" t="b">
        <v>0</v>
      </c>
      <c r="G19" s="120"/>
      <c r="H19" s="121"/>
      <c r="I19" s="122"/>
      <c r="J19" s="123"/>
      <c r="K19" s="124"/>
      <c r="L19" s="125"/>
      <c r="M19" s="126"/>
    </row>
    <row r="20" ht="15.75" customHeight="1">
      <c r="A20" s="13"/>
      <c r="C20" s="117">
        <v>14.0</v>
      </c>
      <c r="D20" s="189" t="s">
        <v>652</v>
      </c>
      <c r="E20" s="190" t="s">
        <v>653</v>
      </c>
      <c r="F20" s="189" t="b">
        <v>0</v>
      </c>
      <c r="G20" s="120"/>
      <c r="H20" s="121"/>
      <c r="I20" s="122"/>
      <c r="J20" s="123"/>
      <c r="K20" s="124"/>
      <c r="L20" s="125"/>
      <c r="M20" s="126"/>
    </row>
    <row r="21" ht="15.75" customHeight="1">
      <c r="A21" s="13"/>
      <c r="C21" s="117">
        <v>15.0</v>
      </c>
      <c r="D21" s="189" t="s">
        <v>654</v>
      </c>
      <c r="E21" s="190" t="s">
        <v>655</v>
      </c>
      <c r="F21" s="189" t="b">
        <v>0</v>
      </c>
      <c r="G21" s="120"/>
      <c r="H21" s="121"/>
      <c r="I21" s="122"/>
      <c r="J21" s="123"/>
      <c r="K21" s="124"/>
      <c r="L21" s="125"/>
      <c r="M21" s="126"/>
    </row>
    <row r="22" ht="15.75" customHeight="1">
      <c r="A22" s="13"/>
      <c r="C22" s="117">
        <v>16.0</v>
      </c>
      <c r="D22" s="189" t="s">
        <v>656</v>
      </c>
      <c r="E22" s="190" t="s">
        <v>657</v>
      </c>
      <c r="F22" s="189" t="b">
        <v>0</v>
      </c>
      <c r="G22" s="120"/>
      <c r="H22" s="121"/>
      <c r="I22" s="122"/>
      <c r="J22" s="123"/>
      <c r="K22" s="124"/>
      <c r="L22" s="125"/>
      <c r="M22" s="126"/>
    </row>
    <row r="23" ht="15.75" customHeight="1">
      <c r="A23" s="13"/>
      <c r="C23" s="117">
        <v>17.0</v>
      </c>
      <c r="D23" s="189" t="s">
        <v>658</v>
      </c>
      <c r="E23" s="190" t="s">
        <v>659</v>
      </c>
      <c r="F23" s="189" t="b">
        <v>0</v>
      </c>
      <c r="G23" s="120"/>
      <c r="H23" s="121"/>
      <c r="I23" s="122"/>
      <c r="J23" s="123"/>
      <c r="K23" s="124"/>
      <c r="L23" s="125"/>
      <c r="M23" s="126"/>
    </row>
    <row r="24" ht="15.75" customHeight="1">
      <c r="A24" s="13"/>
      <c r="C24" s="117">
        <v>18.0</v>
      </c>
      <c r="D24" s="189" t="s">
        <v>660</v>
      </c>
      <c r="E24" s="190" t="s">
        <v>661</v>
      </c>
      <c r="F24" s="189" t="b">
        <v>0</v>
      </c>
      <c r="G24" s="120"/>
      <c r="H24" s="121"/>
      <c r="I24" s="122"/>
      <c r="J24" s="123"/>
      <c r="K24" s="124"/>
      <c r="L24" s="125"/>
      <c r="M24" s="126"/>
    </row>
    <row r="25" ht="15.75" customHeight="1">
      <c r="A25" s="13"/>
      <c r="C25" s="117">
        <v>19.0</v>
      </c>
      <c r="D25" s="182"/>
      <c r="E25" s="182"/>
      <c r="F25" s="182"/>
      <c r="G25" s="120"/>
      <c r="H25" s="121"/>
      <c r="I25" s="122"/>
      <c r="J25" s="123"/>
      <c r="K25" s="124"/>
      <c r="L25" s="125"/>
      <c r="M25" s="126"/>
    </row>
    <row r="26" ht="15.75" customHeight="1">
      <c r="A26" s="13"/>
      <c r="C26" s="117">
        <v>20.0</v>
      </c>
      <c r="D26" s="182"/>
      <c r="E26" s="182"/>
      <c r="F26" s="182"/>
      <c r="G26" s="120"/>
      <c r="H26" s="121"/>
      <c r="I26" s="122"/>
      <c r="J26" s="123"/>
      <c r="K26" s="124"/>
      <c r="L26" s="125"/>
      <c r="M26" s="126"/>
    </row>
    <row r="27" ht="15.75" customHeight="1">
      <c r="A27" s="13"/>
      <c r="C27" s="117">
        <v>21.0</v>
      </c>
      <c r="D27" s="182"/>
      <c r="E27" s="182"/>
      <c r="F27" s="182"/>
      <c r="G27" s="120"/>
      <c r="H27" s="121"/>
      <c r="I27" s="122"/>
      <c r="J27" s="123"/>
      <c r="K27" s="124"/>
      <c r="L27" s="125"/>
      <c r="M27" s="126"/>
    </row>
    <row r="28" ht="15.75" customHeight="1">
      <c r="A28" s="13"/>
      <c r="C28" s="117">
        <v>22.0</v>
      </c>
      <c r="D28" s="182"/>
      <c r="E28" s="182"/>
      <c r="F28" s="182"/>
      <c r="G28" s="120"/>
      <c r="H28" s="121"/>
      <c r="I28" s="122"/>
      <c r="J28" s="123"/>
      <c r="K28" s="124"/>
      <c r="L28" s="125"/>
      <c r="M28" s="126"/>
    </row>
    <row r="29" ht="15.75" customHeight="1">
      <c r="A29" s="13"/>
      <c r="C29" s="117">
        <v>23.0</v>
      </c>
      <c r="D29" s="182"/>
      <c r="E29" s="182"/>
      <c r="F29" s="182"/>
      <c r="G29" s="120"/>
      <c r="H29" s="121"/>
      <c r="I29" s="122"/>
      <c r="J29" s="123"/>
      <c r="K29" s="124"/>
      <c r="L29" s="125"/>
      <c r="M29" s="126"/>
    </row>
    <row r="30" ht="15.75" customHeight="1">
      <c r="A30" s="13"/>
      <c r="C30" s="117">
        <v>24.0</v>
      </c>
      <c r="D30" s="182"/>
      <c r="E30" s="182"/>
      <c r="F30" s="182"/>
      <c r="G30" s="120"/>
      <c r="H30" s="121"/>
      <c r="I30" s="122"/>
      <c r="J30" s="123"/>
      <c r="K30" s="124"/>
      <c r="L30" s="125"/>
      <c r="M30" s="126"/>
    </row>
    <row r="31" ht="15.75" customHeight="1">
      <c r="A31" s="13"/>
      <c r="C31" s="117">
        <v>25.0</v>
      </c>
      <c r="D31" s="182"/>
      <c r="E31" s="182"/>
      <c r="F31" s="182"/>
      <c r="G31" s="120"/>
      <c r="H31" s="121"/>
      <c r="I31" s="122"/>
      <c r="J31" s="123"/>
      <c r="K31" s="124"/>
      <c r="L31" s="125"/>
      <c r="M31" s="126"/>
    </row>
    <row r="32" ht="15.75" customHeight="1">
      <c r="A32" s="13"/>
      <c r="C32" s="117">
        <v>26.0</v>
      </c>
      <c r="D32" s="182"/>
      <c r="E32" s="182"/>
      <c r="F32" s="182"/>
      <c r="G32" s="120"/>
      <c r="H32" s="121"/>
      <c r="I32" s="122"/>
      <c r="J32" s="123"/>
      <c r="K32" s="124"/>
      <c r="L32" s="125"/>
      <c r="M32" s="126"/>
    </row>
    <row r="33" ht="15.75" customHeight="1">
      <c r="A33" s="13"/>
      <c r="C33" s="117">
        <v>27.0</v>
      </c>
      <c r="D33" s="182"/>
      <c r="E33" s="182"/>
      <c r="F33" s="182"/>
      <c r="G33" s="120"/>
      <c r="H33" s="121"/>
      <c r="I33" s="122"/>
      <c r="J33" s="123"/>
      <c r="K33" s="124"/>
      <c r="L33" s="125"/>
      <c r="M33" s="126"/>
    </row>
    <row r="34" ht="15.75" customHeight="1">
      <c r="A34" s="13"/>
      <c r="C34" s="117">
        <v>28.0</v>
      </c>
      <c r="D34" s="182"/>
      <c r="E34" s="182"/>
      <c r="F34" s="182"/>
      <c r="G34" s="120"/>
      <c r="H34" s="121"/>
      <c r="I34" s="122"/>
      <c r="J34" s="123"/>
      <c r="K34" s="128"/>
      <c r="L34" s="125"/>
      <c r="M34" s="126"/>
    </row>
    <row r="35" ht="15.75" customHeight="1">
      <c r="A35" s="13"/>
      <c r="C35" s="117">
        <v>29.0</v>
      </c>
      <c r="D35" s="182"/>
      <c r="E35" s="182"/>
      <c r="F35" s="182"/>
      <c r="G35" s="120"/>
      <c r="H35" s="136"/>
      <c r="I35" s="125"/>
      <c r="J35" s="132"/>
      <c r="K35" s="124"/>
      <c r="L35" s="125"/>
      <c r="M35" s="126"/>
    </row>
    <row r="36" ht="15.75" customHeight="1">
      <c r="A36" s="13"/>
      <c r="C36" s="117">
        <v>30.0</v>
      </c>
      <c r="D36" s="182"/>
      <c r="E36" s="182"/>
      <c r="F36" s="182"/>
      <c r="G36" s="120"/>
      <c r="H36" s="121"/>
      <c r="I36" s="122"/>
      <c r="J36" s="123"/>
      <c r="K36" s="124"/>
      <c r="L36" s="125"/>
      <c r="M36" s="126"/>
    </row>
    <row r="37" ht="15.75" customHeight="1">
      <c r="A37" s="13"/>
      <c r="C37" s="117">
        <v>31.0</v>
      </c>
      <c r="D37" s="182"/>
      <c r="E37" s="182"/>
      <c r="F37" s="182"/>
      <c r="G37" s="120"/>
      <c r="H37" s="136"/>
      <c r="I37" s="125"/>
      <c r="J37" s="132"/>
      <c r="K37" s="124"/>
      <c r="L37" s="125"/>
      <c r="M37" s="126"/>
    </row>
    <row r="38" ht="15.75" customHeight="1">
      <c r="A38" s="13"/>
      <c r="C38" s="117">
        <v>32.0</v>
      </c>
      <c r="D38" s="182"/>
      <c r="E38" s="182"/>
      <c r="F38" s="182"/>
      <c r="G38" s="120"/>
      <c r="H38" s="121"/>
      <c r="I38" s="122"/>
      <c r="J38" s="123"/>
      <c r="K38" s="124"/>
      <c r="L38" s="125"/>
      <c r="M38" s="126"/>
    </row>
    <row r="39" ht="15.75" customHeight="1">
      <c r="A39" s="13"/>
      <c r="C39" s="117">
        <v>33.0</v>
      </c>
      <c r="D39" s="182"/>
      <c r="E39" s="182"/>
      <c r="F39" s="182"/>
      <c r="G39" s="120"/>
      <c r="H39" s="121"/>
      <c r="I39" s="122"/>
      <c r="J39" s="123"/>
      <c r="K39" s="124"/>
      <c r="L39" s="125"/>
      <c r="M39" s="126"/>
    </row>
    <row r="40" ht="15.75" customHeight="1">
      <c r="A40" s="13"/>
      <c r="C40" s="117">
        <v>34.0</v>
      </c>
      <c r="D40" s="182"/>
      <c r="E40" s="182"/>
      <c r="F40" s="182"/>
      <c r="G40" s="120"/>
      <c r="H40" s="136"/>
      <c r="I40" s="125"/>
      <c r="J40" s="132"/>
      <c r="K40" s="124"/>
      <c r="L40" s="125"/>
      <c r="M40" s="126"/>
    </row>
    <row r="41" ht="15.75" customHeight="1">
      <c r="A41" s="13"/>
      <c r="C41" s="117">
        <v>35.0</v>
      </c>
      <c r="D41" s="182"/>
      <c r="E41" s="182"/>
      <c r="F41" s="182"/>
      <c r="G41" s="120"/>
      <c r="H41" s="136"/>
      <c r="I41" s="125"/>
      <c r="J41" s="132"/>
      <c r="K41" s="124"/>
      <c r="L41" s="125"/>
      <c r="M41" s="126"/>
    </row>
    <row r="42" ht="15.75" customHeight="1">
      <c r="A42" s="13"/>
      <c r="C42" s="117">
        <v>36.0</v>
      </c>
      <c r="D42" s="182"/>
      <c r="E42" s="182"/>
      <c r="F42" s="182"/>
      <c r="G42" s="120"/>
      <c r="H42" s="136"/>
      <c r="I42" s="125"/>
      <c r="J42" s="132"/>
      <c r="K42" s="124"/>
      <c r="L42" s="125"/>
      <c r="M42" s="126"/>
    </row>
    <row r="43" ht="15.75" customHeight="1">
      <c r="A43" s="13"/>
      <c r="C43" s="117">
        <v>37.0</v>
      </c>
      <c r="D43" s="182"/>
      <c r="E43" s="182"/>
      <c r="F43" s="182"/>
      <c r="G43" s="120"/>
      <c r="H43" s="136"/>
      <c r="I43" s="125"/>
      <c r="J43" s="132"/>
      <c r="K43" s="124"/>
      <c r="L43" s="125"/>
      <c r="M43" s="126"/>
    </row>
    <row r="44">
      <c r="A44" s="13"/>
      <c r="C44" s="117">
        <v>38.0</v>
      </c>
      <c r="D44" s="182"/>
      <c r="E44" s="182"/>
      <c r="F44" s="182"/>
      <c r="G44" s="120"/>
      <c r="H44" s="121"/>
      <c r="I44" s="122"/>
      <c r="J44" s="123"/>
      <c r="K44" s="124"/>
      <c r="L44" s="125"/>
      <c r="M44" s="126"/>
    </row>
    <row r="45" ht="15.75" customHeight="1">
      <c r="A45" s="13"/>
      <c r="C45" s="117">
        <v>39.0</v>
      </c>
      <c r="D45" s="182"/>
      <c r="E45" s="182"/>
      <c r="F45" s="182"/>
      <c r="G45" s="120"/>
      <c r="H45" s="121"/>
      <c r="I45" s="122"/>
      <c r="J45" s="123"/>
      <c r="K45" s="124"/>
      <c r="L45" s="125"/>
      <c r="M45" s="126"/>
    </row>
    <row r="46" ht="15.75" customHeight="1">
      <c r="A46" s="13"/>
      <c r="C46" s="117">
        <v>40.0</v>
      </c>
      <c r="D46" s="182"/>
      <c r="E46" s="182"/>
      <c r="F46" s="182"/>
      <c r="G46" s="120"/>
      <c r="H46" s="121"/>
      <c r="I46" s="122"/>
      <c r="J46" s="123"/>
      <c r="K46" s="124"/>
      <c r="L46" s="125"/>
      <c r="M46" s="126"/>
    </row>
    <row r="47" ht="15.75" customHeight="1">
      <c r="A47" s="13"/>
      <c r="C47" s="117">
        <v>41.0</v>
      </c>
      <c r="D47" s="182"/>
      <c r="E47" s="182"/>
      <c r="F47" s="182"/>
      <c r="G47" s="120"/>
      <c r="H47" s="136"/>
      <c r="I47" s="125"/>
      <c r="J47" s="132"/>
      <c r="K47" s="124"/>
      <c r="L47" s="125"/>
      <c r="M47" s="126"/>
    </row>
    <row r="48" ht="15.75" customHeight="1">
      <c r="A48" s="13"/>
      <c r="C48" s="117">
        <v>42.0</v>
      </c>
      <c r="D48" s="134"/>
      <c r="E48" s="134"/>
      <c r="F48" s="134"/>
      <c r="G48" s="120"/>
      <c r="H48" s="136"/>
      <c r="I48" s="125"/>
      <c r="J48" s="132"/>
      <c r="K48" s="124"/>
      <c r="L48" s="125"/>
      <c r="M48" s="126"/>
    </row>
    <row r="49" ht="15.75" customHeight="1">
      <c r="A49" s="13"/>
      <c r="C49" s="117">
        <v>43.0</v>
      </c>
      <c r="D49" s="134"/>
      <c r="E49" s="134"/>
      <c r="F49" s="134"/>
      <c r="G49" s="120"/>
      <c r="H49" s="121"/>
      <c r="I49" s="122"/>
      <c r="J49" s="123"/>
      <c r="K49" s="124"/>
      <c r="L49" s="125"/>
      <c r="M49" s="126"/>
    </row>
    <row r="50" ht="15.75" customHeight="1">
      <c r="A50" s="13"/>
      <c r="C50" s="117">
        <v>44.0</v>
      </c>
      <c r="D50" s="134"/>
      <c r="E50" s="134"/>
      <c r="F50" s="134"/>
      <c r="G50" s="120"/>
      <c r="H50" s="121"/>
      <c r="I50" s="122"/>
      <c r="J50" s="123"/>
      <c r="K50" s="124"/>
      <c r="L50" s="125"/>
      <c r="M50" s="126"/>
    </row>
    <row r="51" ht="15.75" customHeight="1">
      <c r="A51" s="13"/>
      <c r="C51" s="117">
        <v>45.0</v>
      </c>
      <c r="D51" s="134"/>
      <c r="E51" s="134"/>
      <c r="F51" s="134"/>
      <c r="G51" s="120"/>
      <c r="H51" s="136"/>
      <c r="I51" s="125"/>
      <c r="J51" s="132"/>
      <c r="K51" s="124"/>
      <c r="L51" s="125"/>
      <c r="M51" s="126"/>
    </row>
    <row r="52" ht="15.75" customHeight="1">
      <c r="A52" s="13"/>
      <c r="C52" s="117">
        <v>46.0</v>
      </c>
      <c r="D52" s="134"/>
      <c r="E52" s="134"/>
      <c r="F52" s="134"/>
      <c r="G52" s="120"/>
      <c r="H52" s="121"/>
      <c r="I52" s="122"/>
      <c r="J52" s="123"/>
      <c r="K52" s="124"/>
      <c r="L52" s="125"/>
      <c r="M52" s="126"/>
    </row>
    <row r="53" ht="15.75" customHeight="1">
      <c r="A53" s="13"/>
      <c r="C53" s="117">
        <v>47.0</v>
      </c>
      <c r="D53" s="134"/>
      <c r="E53" s="134"/>
      <c r="F53" s="134"/>
      <c r="G53" s="120"/>
      <c r="H53" s="121"/>
      <c r="I53" s="122"/>
      <c r="J53" s="123"/>
      <c r="K53" s="124"/>
      <c r="L53" s="125"/>
      <c r="M53" s="126"/>
    </row>
    <row r="54" ht="15.75" customHeight="1">
      <c r="A54" s="13"/>
      <c r="C54" s="117">
        <v>48.0</v>
      </c>
      <c r="D54" s="134"/>
      <c r="E54" s="134"/>
      <c r="F54" s="134"/>
      <c r="G54" s="120"/>
      <c r="H54" s="136"/>
      <c r="I54" s="125"/>
      <c r="J54" s="132"/>
      <c r="K54" s="124"/>
      <c r="L54" s="125"/>
      <c r="M54" s="126"/>
    </row>
    <row r="55" ht="15.75" customHeight="1">
      <c r="A55" s="13"/>
      <c r="C55" s="117">
        <v>49.0</v>
      </c>
      <c r="D55" s="134"/>
      <c r="E55" s="134"/>
      <c r="F55" s="134"/>
      <c r="G55" s="120"/>
      <c r="H55" s="136"/>
      <c r="I55" s="125"/>
      <c r="J55" s="132"/>
      <c r="K55" s="124"/>
      <c r="L55" s="125"/>
      <c r="M55" s="126"/>
    </row>
    <row r="56" ht="15.75" customHeight="1">
      <c r="A56" s="13"/>
      <c r="C56" s="117">
        <v>50.0</v>
      </c>
      <c r="D56" s="134"/>
      <c r="E56" s="134"/>
      <c r="F56" s="134"/>
      <c r="G56" s="120"/>
      <c r="H56" s="136"/>
      <c r="I56" s="125"/>
      <c r="J56" s="132"/>
      <c r="K56" s="124"/>
      <c r="L56" s="125"/>
      <c r="M56" s="126"/>
    </row>
    <row r="57" ht="15.75" customHeight="1">
      <c r="A57" s="13"/>
      <c r="C57" s="117">
        <v>51.0</v>
      </c>
      <c r="D57" s="134"/>
      <c r="E57" s="134"/>
      <c r="F57" s="134"/>
      <c r="G57" s="120"/>
      <c r="H57" s="136"/>
      <c r="I57" s="125"/>
      <c r="J57" s="132"/>
      <c r="K57" s="124"/>
      <c r="L57" s="125"/>
      <c r="M57" s="126"/>
    </row>
    <row r="58" ht="15.75" customHeight="1">
      <c r="A58" s="13"/>
      <c r="C58" s="117">
        <v>52.0</v>
      </c>
      <c r="D58" s="134"/>
      <c r="E58" s="134"/>
      <c r="F58" s="134"/>
      <c r="G58" s="62"/>
      <c r="H58" s="136"/>
      <c r="I58" s="125"/>
      <c r="J58" s="132"/>
      <c r="K58" s="124"/>
      <c r="L58" s="125"/>
      <c r="M58" s="126"/>
    </row>
    <row r="59" ht="15.75" customHeight="1">
      <c r="A59" s="13"/>
      <c r="C59" s="117">
        <v>53.0</v>
      </c>
      <c r="D59" s="134"/>
      <c r="E59" s="134"/>
      <c r="F59" s="134"/>
      <c r="G59" s="120"/>
      <c r="H59" s="121"/>
      <c r="I59" s="122"/>
      <c r="J59" s="123"/>
      <c r="K59" s="124"/>
      <c r="L59" s="125"/>
      <c r="M59" s="126"/>
    </row>
    <row r="60" ht="15.75" customHeight="1">
      <c r="A60" s="13"/>
      <c r="C60" s="117">
        <v>54.0</v>
      </c>
      <c r="D60" s="134"/>
      <c r="E60" s="134"/>
      <c r="F60" s="134"/>
      <c r="G60" s="62"/>
      <c r="H60" s="136"/>
      <c r="I60" s="125"/>
      <c r="J60" s="132"/>
      <c r="K60" s="124"/>
      <c r="L60" s="125"/>
      <c r="M60" s="126"/>
    </row>
    <row r="61" ht="15.75" customHeight="1">
      <c r="A61" s="13"/>
      <c r="C61" s="117">
        <v>55.0</v>
      </c>
      <c r="D61" s="134"/>
      <c r="E61" s="134"/>
      <c r="F61" s="134"/>
      <c r="G61" s="62"/>
      <c r="H61" s="136"/>
      <c r="I61" s="125"/>
      <c r="J61" s="132"/>
      <c r="K61" s="124"/>
      <c r="L61" s="125"/>
      <c r="M61" s="126"/>
    </row>
    <row r="62" ht="15.75" customHeight="1">
      <c r="A62" s="13"/>
      <c r="C62" s="117">
        <v>56.0</v>
      </c>
      <c r="D62" s="134"/>
      <c r="E62" s="134"/>
      <c r="F62" s="134"/>
      <c r="G62" s="62"/>
      <c r="H62" s="136"/>
      <c r="I62" s="125"/>
      <c r="J62" s="132"/>
      <c r="K62" s="124"/>
      <c r="L62" s="125"/>
      <c r="M62" s="126"/>
    </row>
    <row r="63" ht="15.75" customHeight="1">
      <c r="A63" s="13"/>
      <c r="C63" s="117">
        <v>57.0</v>
      </c>
      <c r="D63" s="134"/>
      <c r="E63" s="134"/>
      <c r="F63" s="134"/>
      <c r="G63" s="62"/>
      <c r="H63" s="136"/>
      <c r="I63" s="125"/>
      <c r="J63" s="132"/>
      <c r="K63" s="124"/>
      <c r="L63" s="125"/>
      <c r="M63" s="126"/>
    </row>
    <row r="64" ht="15.75" customHeight="1">
      <c r="A64" s="13"/>
      <c r="C64" s="117">
        <v>58.0</v>
      </c>
      <c r="D64" s="134"/>
      <c r="E64" s="134"/>
      <c r="F64" s="134"/>
      <c r="G64" s="62"/>
      <c r="H64" s="136"/>
      <c r="I64" s="125"/>
      <c r="J64" s="132"/>
      <c r="K64" s="124"/>
      <c r="L64" s="125"/>
      <c r="M64" s="126"/>
    </row>
    <row r="65" ht="15.75" customHeight="1">
      <c r="A65" s="13"/>
      <c r="C65" s="117">
        <v>59.0</v>
      </c>
      <c r="D65" s="134"/>
      <c r="E65" s="134"/>
      <c r="F65" s="134"/>
      <c r="G65" s="62"/>
      <c r="H65" s="136"/>
      <c r="I65" s="125"/>
      <c r="J65" s="132"/>
      <c r="K65" s="124"/>
      <c r="L65" s="125"/>
      <c r="M65" s="126"/>
    </row>
    <row r="66" ht="15.75" customHeight="1">
      <c r="A66" s="13"/>
      <c r="C66" s="117">
        <v>60.0</v>
      </c>
      <c r="D66" s="134"/>
      <c r="E66" s="134"/>
      <c r="F66" s="134"/>
      <c r="G66" s="62"/>
      <c r="H66" s="136"/>
      <c r="I66" s="125"/>
      <c r="J66" s="132"/>
      <c r="K66" s="124"/>
      <c r="L66" s="125"/>
      <c r="M66" s="126"/>
    </row>
    <row r="67" ht="15.75" customHeight="1">
      <c r="A67" s="13"/>
      <c r="C67" s="117">
        <v>61.0</v>
      </c>
      <c r="D67" s="134"/>
      <c r="E67" s="134"/>
      <c r="F67" s="134"/>
      <c r="G67" s="62"/>
      <c r="H67" s="136"/>
      <c r="I67" s="125"/>
      <c r="J67" s="132"/>
      <c r="K67" s="124"/>
      <c r="L67" s="125"/>
      <c r="M67" s="126"/>
    </row>
    <row r="68" ht="15.75" customHeight="1">
      <c r="A68" s="13"/>
      <c r="C68" s="117">
        <v>62.0</v>
      </c>
      <c r="D68" s="134"/>
      <c r="E68" s="134"/>
      <c r="F68" s="134"/>
      <c r="G68" s="62"/>
      <c r="H68" s="136"/>
      <c r="I68" s="125"/>
      <c r="J68" s="132"/>
      <c r="K68" s="124"/>
      <c r="L68" s="125"/>
      <c r="M68" s="126"/>
    </row>
    <row r="69" ht="15.75" customHeight="1">
      <c r="A69" s="13"/>
      <c r="C69" s="117">
        <v>63.0</v>
      </c>
      <c r="D69" s="134"/>
      <c r="E69" s="134"/>
      <c r="F69" s="134"/>
      <c r="G69" s="62"/>
      <c r="H69" s="136"/>
      <c r="I69" s="125"/>
      <c r="J69" s="132"/>
      <c r="K69" s="124"/>
      <c r="L69" s="125"/>
      <c r="M69" s="126"/>
    </row>
    <row r="70" ht="15.75" customHeight="1">
      <c r="A70" s="13"/>
      <c r="C70" s="117">
        <v>64.0</v>
      </c>
      <c r="D70" s="134"/>
      <c r="E70" s="134"/>
      <c r="F70" s="134"/>
      <c r="G70" s="62"/>
      <c r="H70" s="136"/>
      <c r="I70" s="125"/>
      <c r="J70" s="132"/>
      <c r="K70" s="124"/>
      <c r="L70" s="125"/>
      <c r="M70" s="126"/>
    </row>
    <row r="71" ht="15.75" customHeight="1">
      <c r="A71" s="13"/>
      <c r="C71" s="117">
        <v>65.0</v>
      </c>
      <c r="D71" s="134"/>
      <c r="E71" s="134"/>
      <c r="F71" s="134"/>
      <c r="G71" s="62"/>
      <c r="H71" s="136"/>
      <c r="I71" s="125"/>
      <c r="J71" s="132"/>
      <c r="K71" s="124"/>
      <c r="L71" s="125"/>
      <c r="M71" s="126"/>
    </row>
    <row r="72" ht="15.75" customHeight="1">
      <c r="A72" s="13"/>
      <c r="C72" s="117">
        <v>66.0</v>
      </c>
      <c r="D72" s="134"/>
      <c r="E72" s="134"/>
      <c r="F72" s="134"/>
      <c r="G72" s="62"/>
      <c r="H72" s="136"/>
      <c r="I72" s="125"/>
      <c r="J72" s="132"/>
      <c r="K72" s="124"/>
      <c r="L72" s="125"/>
      <c r="M72" s="126"/>
    </row>
    <row r="73" ht="15.75" customHeight="1">
      <c r="A73" s="13"/>
      <c r="C73" s="117">
        <v>67.0</v>
      </c>
      <c r="D73" s="134"/>
      <c r="E73" s="134"/>
      <c r="F73" s="134"/>
      <c r="G73" s="62"/>
      <c r="H73" s="136"/>
      <c r="I73" s="125"/>
      <c r="J73" s="132"/>
      <c r="K73" s="124"/>
      <c r="L73" s="125"/>
      <c r="M73" s="126"/>
    </row>
    <row r="74" ht="15.75" customHeight="1">
      <c r="A74" s="13"/>
      <c r="C74" s="117">
        <v>68.0</v>
      </c>
      <c r="D74" s="134"/>
      <c r="E74" s="134"/>
      <c r="F74" s="134"/>
      <c r="G74" s="62"/>
      <c r="H74" s="136"/>
      <c r="I74" s="125"/>
      <c r="J74" s="132"/>
      <c r="K74" s="124"/>
      <c r="L74" s="125"/>
      <c r="M74" s="126"/>
    </row>
    <row r="75" ht="15.75" customHeight="1">
      <c r="A75" s="13"/>
      <c r="C75" s="117">
        <v>69.0</v>
      </c>
      <c r="D75" s="134"/>
      <c r="E75" s="134"/>
      <c r="F75" s="134"/>
      <c r="G75" s="62"/>
      <c r="H75" s="136"/>
      <c r="I75" s="125"/>
      <c r="J75" s="132"/>
      <c r="K75" s="124"/>
      <c r="L75" s="125"/>
      <c r="M75" s="126"/>
    </row>
    <row r="76" ht="15.75" customHeight="1">
      <c r="A76" s="13"/>
      <c r="C76" s="117">
        <v>70.0</v>
      </c>
      <c r="D76" s="134"/>
      <c r="E76" s="134"/>
      <c r="F76" s="134"/>
      <c r="G76" s="62"/>
      <c r="H76" s="136"/>
      <c r="I76" s="125"/>
      <c r="J76" s="132"/>
      <c r="K76" s="124"/>
      <c r="L76" s="125"/>
      <c r="M76" s="126"/>
    </row>
    <row r="77" ht="15.75" customHeight="1">
      <c r="A77" s="13"/>
      <c r="C77" s="117">
        <v>71.0</v>
      </c>
      <c r="D77" s="134"/>
      <c r="E77" s="134"/>
      <c r="F77" s="134"/>
      <c r="G77" s="62"/>
      <c r="H77" s="136"/>
      <c r="I77" s="125"/>
      <c r="J77" s="132"/>
      <c r="K77" s="124"/>
      <c r="L77" s="125"/>
      <c r="M77" s="126"/>
    </row>
    <row r="78" ht="15.75" customHeight="1">
      <c r="A78" s="13"/>
      <c r="C78" s="117">
        <v>72.0</v>
      </c>
      <c r="D78" s="134"/>
      <c r="E78" s="134"/>
      <c r="F78" s="134"/>
      <c r="G78" s="62"/>
      <c r="H78" s="136"/>
      <c r="I78" s="125"/>
      <c r="J78" s="132"/>
      <c r="K78" s="124"/>
      <c r="L78" s="125"/>
      <c r="M78" s="126"/>
    </row>
    <row r="79" ht="15.75" customHeight="1">
      <c r="A79" s="13"/>
      <c r="C79" s="117">
        <v>73.0</v>
      </c>
      <c r="D79" s="134"/>
      <c r="E79" s="134"/>
      <c r="F79" s="134"/>
      <c r="G79" s="62"/>
      <c r="H79" s="136"/>
      <c r="I79" s="125"/>
      <c r="J79" s="132"/>
      <c r="K79" s="124"/>
      <c r="L79" s="125"/>
      <c r="M79" s="126"/>
    </row>
    <row r="80" ht="15.75" customHeight="1">
      <c r="A80" s="13"/>
      <c r="C80" s="117">
        <v>74.0</v>
      </c>
      <c r="D80" s="134"/>
      <c r="E80" s="134"/>
      <c r="F80" s="134"/>
      <c r="G80" s="62"/>
      <c r="H80" s="136"/>
      <c r="I80" s="125"/>
      <c r="J80" s="132"/>
      <c r="K80" s="124"/>
      <c r="L80" s="125"/>
      <c r="M80" s="126"/>
    </row>
    <row r="81" ht="15.75" customHeight="1">
      <c r="A81" s="13"/>
      <c r="C81" s="117">
        <v>75.0</v>
      </c>
      <c r="D81" s="134"/>
      <c r="E81" s="134"/>
      <c r="F81" s="134"/>
      <c r="G81" s="62"/>
      <c r="H81" s="136"/>
      <c r="I81" s="125"/>
      <c r="J81" s="132"/>
      <c r="K81" s="124"/>
      <c r="L81" s="125"/>
      <c r="M81" s="126"/>
    </row>
    <row r="82" ht="15.75" customHeight="1">
      <c r="A82" s="13"/>
      <c r="C82" s="117">
        <v>76.0</v>
      </c>
      <c r="D82" s="134"/>
      <c r="E82" s="134"/>
      <c r="F82" s="134"/>
      <c r="G82" s="62"/>
      <c r="H82" s="136"/>
      <c r="I82" s="125"/>
      <c r="J82" s="132"/>
      <c r="K82" s="124"/>
      <c r="L82" s="125"/>
      <c r="M82" s="126"/>
    </row>
    <row r="83" ht="15.75" customHeight="1">
      <c r="A83" s="13"/>
      <c r="C83" s="117">
        <v>77.0</v>
      </c>
      <c r="D83" s="134"/>
      <c r="E83" s="134"/>
      <c r="F83" s="134"/>
      <c r="G83" s="62"/>
      <c r="H83" s="136"/>
      <c r="I83" s="125"/>
      <c r="J83" s="132"/>
      <c r="K83" s="124"/>
      <c r="L83" s="125"/>
      <c r="M83" s="126"/>
    </row>
    <row r="84" ht="15.75" customHeight="1">
      <c r="A84" s="13"/>
      <c r="C84" s="117">
        <v>78.0</v>
      </c>
      <c r="D84" s="134"/>
      <c r="E84" s="134"/>
      <c r="F84" s="134"/>
      <c r="G84" s="62"/>
      <c r="H84" s="136"/>
      <c r="I84" s="125"/>
      <c r="J84" s="132"/>
      <c r="K84" s="124"/>
      <c r="L84" s="125"/>
      <c r="M84" s="126"/>
    </row>
    <row r="85" ht="15.75" customHeight="1">
      <c r="A85" s="13"/>
      <c r="C85" s="117">
        <v>79.0</v>
      </c>
      <c r="D85" s="134"/>
      <c r="E85" s="134"/>
      <c r="F85" s="134"/>
      <c r="G85" s="62"/>
      <c r="H85" s="136"/>
      <c r="I85" s="125"/>
      <c r="J85" s="132"/>
      <c r="K85" s="124"/>
      <c r="L85" s="125"/>
      <c r="M85" s="126"/>
    </row>
    <row r="86" ht="15.75" customHeight="1">
      <c r="A86" s="13"/>
      <c r="C86" s="117">
        <v>80.0</v>
      </c>
      <c r="D86" s="134"/>
      <c r="E86" s="134"/>
      <c r="F86" s="134"/>
      <c r="G86" s="62"/>
      <c r="H86" s="136"/>
      <c r="I86" s="125"/>
      <c r="J86" s="132"/>
      <c r="K86" s="124"/>
      <c r="L86" s="125"/>
      <c r="M86" s="126"/>
    </row>
    <row r="87" ht="15.75" customHeight="1">
      <c r="A87" s="13"/>
      <c r="C87" s="117">
        <v>81.0</v>
      </c>
      <c r="D87" s="134"/>
      <c r="E87" s="134"/>
      <c r="F87" s="134"/>
      <c r="G87" s="62"/>
      <c r="H87" s="136"/>
      <c r="I87" s="125"/>
      <c r="J87" s="132"/>
      <c r="K87" s="124"/>
      <c r="L87" s="125"/>
      <c r="M87" s="126"/>
    </row>
    <row r="88" ht="15.75" customHeight="1">
      <c r="A88" s="13"/>
      <c r="C88" s="117">
        <v>82.0</v>
      </c>
      <c r="D88" s="134"/>
      <c r="E88" s="134"/>
      <c r="F88" s="134"/>
      <c r="G88" s="62"/>
      <c r="H88" s="136"/>
      <c r="I88" s="125"/>
      <c r="J88" s="132"/>
      <c r="K88" s="124"/>
      <c r="L88" s="125"/>
      <c r="M88" s="126"/>
    </row>
    <row r="89" ht="15.75" customHeight="1">
      <c r="A89" s="13"/>
      <c r="C89" s="117">
        <v>83.0</v>
      </c>
      <c r="D89" s="134"/>
      <c r="E89" s="134"/>
      <c r="F89" s="134"/>
      <c r="G89" s="62"/>
      <c r="H89" s="136"/>
      <c r="I89" s="125"/>
      <c r="J89" s="132"/>
      <c r="K89" s="124"/>
      <c r="L89" s="125"/>
      <c r="M89" s="126"/>
    </row>
    <row r="90" ht="15.75" customHeight="1">
      <c r="A90" s="13"/>
      <c r="C90" s="117">
        <v>84.0</v>
      </c>
      <c r="D90" s="134"/>
      <c r="E90" s="134"/>
      <c r="F90" s="134"/>
      <c r="G90" s="62"/>
      <c r="H90" s="136"/>
      <c r="I90" s="125"/>
      <c r="J90" s="132"/>
      <c r="K90" s="124"/>
      <c r="L90" s="125"/>
      <c r="M90" s="126"/>
    </row>
    <row r="91" ht="15.75" customHeight="1">
      <c r="A91" s="13"/>
      <c r="C91" s="117">
        <v>85.0</v>
      </c>
      <c r="D91" s="134"/>
      <c r="E91" s="134"/>
      <c r="F91" s="134"/>
      <c r="G91" s="62"/>
      <c r="H91" s="136"/>
      <c r="I91" s="125"/>
      <c r="J91" s="132"/>
      <c r="K91" s="124"/>
      <c r="L91" s="125"/>
      <c r="M91" s="126"/>
    </row>
    <row r="92" ht="15.75" customHeight="1">
      <c r="A92" s="13"/>
      <c r="C92" s="117">
        <v>86.0</v>
      </c>
      <c r="D92" s="134"/>
      <c r="E92" s="134"/>
      <c r="F92" s="134"/>
      <c r="G92" s="62"/>
      <c r="H92" s="136"/>
      <c r="I92" s="125"/>
      <c r="J92" s="132"/>
      <c r="K92" s="124"/>
      <c r="L92" s="125"/>
      <c r="M92" s="126"/>
    </row>
    <row r="93" ht="15.75" customHeight="1">
      <c r="A93" s="13"/>
      <c r="C93" s="130"/>
      <c r="D93" s="127"/>
      <c r="E93" s="127"/>
      <c r="F93" s="127"/>
      <c r="G93" s="62"/>
      <c r="H93" s="136"/>
      <c r="I93" s="125"/>
      <c r="J93" s="132"/>
      <c r="K93" s="124"/>
      <c r="L93" s="125"/>
      <c r="M93" s="126"/>
    </row>
    <row r="94" ht="15.75" customHeight="1">
      <c r="A94" s="13"/>
      <c r="C94" s="130"/>
      <c r="D94" s="127"/>
      <c r="E94" s="127"/>
      <c r="F94" s="127"/>
      <c r="G94" s="62"/>
      <c r="H94" s="136"/>
      <c r="I94" s="125"/>
      <c r="J94" s="132"/>
      <c r="K94" s="124"/>
      <c r="L94" s="125"/>
      <c r="M94" s="126"/>
    </row>
    <row r="95" ht="15.75" customHeight="1">
      <c r="A95" s="13"/>
      <c r="C95" s="130"/>
      <c r="D95" s="127"/>
      <c r="E95" s="127"/>
      <c r="F95" s="127"/>
      <c r="G95" s="62"/>
      <c r="H95" s="136"/>
      <c r="I95" s="125"/>
      <c r="J95" s="132"/>
      <c r="K95" s="124"/>
      <c r="L95" s="125"/>
      <c r="M95" s="126"/>
    </row>
    <row r="96" ht="15.75" customHeight="1">
      <c r="A96" s="13"/>
      <c r="C96" s="130"/>
      <c r="D96" s="127"/>
      <c r="E96" s="127"/>
      <c r="F96" s="127"/>
      <c r="G96" s="62"/>
      <c r="H96" s="136"/>
      <c r="I96" s="125"/>
      <c r="J96" s="132"/>
      <c r="K96" s="124"/>
      <c r="L96" s="125"/>
      <c r="M96" s="126"/>
    </row>
    <row r="97" ht="15.75" customHeight="1">
      <c r="A97" s="13"/>
      <c r="C97" s="130"/>
      <c r="D97" s="127"/>
      <c r="E97" s="127"/>
      <c r="F97" s="127"/>
      <c r="G97" s="62"/>
      <c r="H97" s="136"/>
      <c r="I97" s="125"/>
      <c r="J97" s="132"/>
      <c r="K97" s="124"/>
      <c r="L97" s="125"/>
      <c r="M97" s="126"/>
    </row>
    <row r="98" ht="15.75" customHeight="1">
      <c r="A98" s="13"/>
      <c r="C98" s="130"/>
      <c r="D98" s="127"/>
      <c r="E98" s="127"/>
      <c r="F98" s="127"/>
      <c r="G98" s="62"/>
      <c r="H98" s="136"/>
      <c r="I98" s="125"/>
      <c r="J98" s="132"/>
      <c r="K98" s="124"/>
      <c r="L98" s="125"/>
      <c r="M98" s="126"/>
    </row>
    <row r="99" ht="15.75" customHeight="1">
      <c r="A99" s="13"/>
      <c r="C99" s="130"/>
      <c r="D99" s="127"/>
      <c r="E99" s="127"/>
      <c r="F99" s="127"/>
      <c r="G99" s="62"/>
      <c r="H99" s="136"/>
      <c r="I99" s="125"/>
      <c r="J99" s="132"/>
      <c r="K99" s="124"/>
      <c r="L99" s="125"/>
      <c r="M99" s="126"/>
    </row>
    <row r="100" ht="15.75" customHeight="1">
      <c r="A100" s="13"/>
      <c r="C100" s="130"/>
      <c r="D100" s="127"/>
      <c r="E100" s="127"/>
      <c r="F100" s="127"/>
      <c r="G100" s="62"/>
      <c r="H100" s="136"/>
      <c r="I100" s="125"/>
      <c r="J100" s="132"/>
      <c r="K100" s="124"/>
      <c r="L100" s="125"/>
      <c r="M100" s="126"/>
    </row>
    <row r="101" ht="15.75" customHeight="1">
      <c r="A101" s="13"/>
      <c r="C101" s="130"/>
      <c r="D101" s="127"/>
      <c r="E101" s="127"/>
      <c r="F101" s="127"/>
      <c r="G101" s="62"/>
      <c r="H101" s="136"/>
      <c r="I101" s="125"/>
      <c r="J101" s="132"/>
      <c r="K101" s="124"/>
      <c r="L101" s="125"/>
      <c r="M101" s="126"/>
    </row>
    <row r="102" ht="15.75" customHeight="1">
      <c r="A102" s="13"/>
      <c r="C102" s="130"/>
      <c r="D102" s="127"/>
      <c r="E102" s="127"/>
      <c r="F102" s="127"/>
      <c r="G102" s="62"/>
      <c r="H102" s="136"/>
      <c r="I102" s="125"/>
      <c r="J102" s="132"/>
      <c r="K102" s="124"/>
      <c r="L102" s="125"/>
      <c r="M102" s="126"/>
    </row>
    <row r="103" ht="15.75" customHeight="1">
      <c r="A103" s="13"/>
      <c r="C103" s="130"/>
      <c r="D103" s="127"/>
      <c r="E103" s="127"/>
      <c r="F103" s="127"/>
      <c r="G103" s="62"/>
      <c r="H103" s="136"/>
      <c r="I103" s="125"/>
      <c r="J103" s="132"/>
      <c r="K103" s="124"/>
      <c r="L103" s="125"/>
      <c r="M103" s="126"/>
    </row>
    <row r="104" ht="15.75" customHeight="1">
      <c r="A104" s="13"/>
      <c r="C104" s="130"/>
      <c r="D104" s="127"/>
      <c r="E104" s="127"/>
      <c r="F104" s="127"/>
      <c r="G104" s="62"/>
      <c r="H104" s="136"/>
      <c r="I104" s="125"/>
      <c r="J104" s="132"/>
      <c r="K104" s="124"/>
      <c r="L104" s="125"/>
      <c r="M104" s="126"/>
    </row>
    <row r="105" ht="15.75" customHeight="1">
      <c r="A105" s="13"/>
      <c r="C105" s="150"/>
      <c r="D105" s="158"/>
      <c r="E105" s="158"/>
      <c r="F105" s="158"/>
      <c r="G105" s="140"/>
      <c r="H105" s="141"/>
      <c r="I105" s="142"/>
      <c r="J105" s="143"/>
      <c r="K105" s="144"/>
      <c r="L105" s="142"/>
      <c r="M105" s="145"/>
    </row>
    <row r="106" ht="15.75" customHeight="1">
      <c r="A106" s="13"/>
      <c r="C106" s="14"/>
      <c r="J106" s="23"/>
      <c r="K106" s="23"/>
    </row>
    <row r="107" ht="15.75" customHeight="1">
      <c r="A107" s="13"/>
      <c r="C107" s="14"/>
      <c r="J107" s="23"/>
      <c r="K107" s="23"/>
    </row>
    <row r="108" ht="15.75" customHeight="1">
      <c r="A108" s="13"/>
      <c r="C108" s="14"/>
      <c r="J108" s="23"/>
      <c r="K108" s="23"/>
    </row>
    <row r="109" ht="15.75" customHeight="1">
      <c r="A109" s="13"/>
      <c r="C109" s="14"/>
      <c r="J109" s="23"/>
      <c r="K109" s="23"/>
    </row>
    <row r="110" ht="15.75" customHeight="1">
      <c r="A110" s="13"/>
      <c r="C110" s="14"/>
      <c r="J110" s="23"/>
      <c r="K110" s="23"/>
    </row>
    <row r="111" ht="15.75" customHeight="1">
      <c r="A111" s="13"/>
      <c r="C111" s="14"/>
      <c r="J111" s="23"/>
      <c r="K111" s="23"/>
    </row>
    <row r="112" ht="15.75" customHeight="1">
      <c r="A112" s="13"/>
      <c r="C112" s="14"/>
      <c r="J112" s="23"/>
      <c r="K112" s="23"/>
    </row>
    <row r="113" ht="15.75" customHeight="1">
      <c r="A113" s="13"/>
      <c r="C113" s="14"/>
      <c r="J113" s="23"/>
      <c r="K113" s="23"/>
    </row>
    <row r="114" ht="15.75" customHeight="1">
      <c r="A114" s="13"/>
      <c r="C114" s="14"/>
      <c r="J114" s="23"/>
      <c r="K114" s="23"/>
    </row>
    <row r="115" ht="15.75" customHeight="1">
      <c r="A115" s="13"/>
      <c r="C115" s="14"/>
      <c r="J115" s="23"/>
      <c r="K115" s="23"/>
    </row>
    <row r="116" ht="15.75" customHeight="1">
      <c r="A116" s="13"/>
      <c r="C116" s="14"/>
      <c r="J116" s="23"/>
      <c r="K116" s="23"/>
    </row>
    <row r="117" ht="15.75" customHeight="1">
      <c r="A117" s="13"/>
      <c r="C117" s="14"/>
      <c r="J117" s="23"/>
      <c r="K117" s="23"/>
    </row>
    <row r="118" ht="15.75" customHeight="1">
      <c r="A118" s="13"/>
      <c r="C118" s="14"/>
      <c r="J118" s="23"/>
      <c r="K118" s="23"/>
    </row>
    <row r="119" ht="15.75" customHeight="1">
      <c r="A119" s="13"/>
      <c r="C119" s="14"/>
      <c r="J119" s="23"/>
      <c r="K119" s="23"/>
    </row>
    <row r="120" ht="15.75" customHeight="1">
      <c r="A120" s="13"/>
      <c r="C120" s="14"/>
      <c r="J120" s="23"/>
      <c r="K120" s="23"/>
    </row>
    <row r="121" ht="15.75" customHeight="1">
      <c r="A121" s="13"/>
      <c r="C121" s="14"/>
      <c r="J121" s="23"/>
      <c r="K121" s="23"/>
    </row>
    <row r="122" ht="15.75" customHeight="1">
      <c r="A122" s="13"/>
      <c r="C122" s="14"/>
      <c r="J122" s="23"/>
      <c r="K122" s="23"/>
    </row>
    <row r="123" ht="15.75" customHeight="1">
      <c r="A123" s="13"/>
      <c r="C123" s="14"/>
      <c r="J123" s="23"/>
      <c r="K123" s="23"/>
    </row>
    <row r="124" ht="15.75" customHeight="1">
      <c r="A124" s="13"/>
      <c r="C124" s="14"/>
      <c r="J124" s="23"/>
      <c r="K124" s="23"/>
    </row>
    <row r="125" ht="15.75" customHeight="1">
      <c r="A125" s="13"/>
      <c r="C125" s="14"/>
      <c r="J125" s="23"/>
      <c r="K125" s="23"/>
    </row>
    <row r="126" ht="15.75" customHeight="1">
      <c r="A126" s="13"/>
      <c r="C126" s="14"/>
      <c r="J126" s="23"/>
      <c r="K126" s="23"/>
    </row>
    <row r="127" ht="15.75" customHeight="1">
      <c r="A127" s="13"/>
      <c r="C127" s="14"/>
      <c r="J127" s="23"/>
      <c r="K127" s="23"/>
    </row>
    <row r="128" ht="15.75" customHeight="1">
      <c r="A128" s="13"/>
      <c r="C128" s="14"/>
      <c r="J128" s="23"/>
      <c r="K128" s="23"/>
    </row>
    <row r="129" ht="15.75" customHeight="1">
      <c r="A129" s="13"/>
      <c r="C129" s="14"/>
      <c r="J129" s="23"/>
      <c r="K129" s="23"/>
    </row>
    <row r="130" ht="15.75" customHeight="1">
      <c r="A130" s="13"/>
      <c r="C130" s="14"/>
      <c r="J130" s="23"/>
      <c r="K130" s="23"/>
    </row>
    <row r="131" ht="15.75" customHeight="1">
      <c r="A131" s="13"/>
      <c r="C131" s="14"/>
      <c r="J131" s="23"/>
      <c r="K131" s="23"/>
    </row>
    <row r="132" ht="15.75" customHeight="1">
      <c r="A132" s="13"/>
      <c r="C132" s="14"/>
      <c r="J132" s="23"/>
      <c r="K132" s="23"/>
    </row>
    <row r="133" ht="15.75" customHeight="1">
      <c r="A133" s="13"/>
      <c r="C133" s="14"/>
      <c r="J133" s="23"/>
      <c r="K133" s="23"/>
    </row>
    <row r="134" ht="15.75" customHeight="1">
      <c r="A134" s="13"/>
      <c r="C134" s="14"/>
      <c r="J134" s="23"/>
      <c r="K134" s="23"/>
    </row>
    <row r="135" ht="15.75" customHeight="1">
      <c r="A135" s="13"/>
      <c r="C135" s="14"/>
      <c r="J135" s="23"/>
      <c r="K135" s="23"/>
    </row>
    <row r="136" ht="15.75" customHeight="1">
      <c r="A136" s="13"/>
      <c r="C136" s="14"/>
      <c r="J136" s="23"/>
      <c r="K136" s="23"/>
    </row>
    <row r="137" ht="15.75" customHeight="1">
      <c r="A137" s="13"/>
      <c r="C137" s="14"/>
      <c r="J137" s="23"/>
      <c r="K137" s="23"/>
    </row>
    <row r="138" ht="15.75" customHeight="1">
      <c r="A138" s="13"/>
      <c r="C138" s="14"/>
      <c r="J138" s="23"/>
      <c r="K138" s="23"/>
    </row>
    <row r="139" ht="15.75" customHeight="1">
      <c r="A139" s="13"/>
      <c r="C139" s="14"/>
      <c r="J139" s="23"/>
      <c r="K139" s="23"/>
    </row>
    <row r="140" ht="15.75" customHeight="1">
      <c r="A140" s="13"/>
      <c r="C140" s="14"/>
      <c r="J140" s="23"/>
      <c r="K140" s="23"/>
    </row>
    <row r="141" ht="15.75" customHeight="1">
      <c r="A141" s="13"/>
      <c r="C141" s="14"/>
      <c r="J141" s="23"/>
      <c r="K141" s="23"/>
    </row>
    <row r="142" ht="15.75" customHeight="1">
      <c r="A142" s="13"/>
      <c r="C142" s="14"/>
      <c r="J142" s="23"/>
      <c r="K142" s="23"/>
    </row>
    <row r="143" ht="15.75" customHeight="1">
      <c r="A143" s="13"/>
      <c r="C143" s="14"/>
      <c r="J143" s="23"/>
      <c r="K143" s="23"/>
    </row>
    <row r="144" ht="15.75" customHeight="1">
      <c r="A144" s="13"/>
      <c r="C144" s="14"/>
      <c r="J144" s="23"/>
      <c r="K144" s="23"/>
    </row>
    <row r="145" ht="15.75" customHeight="1">
      <c r="A145" s="13"/>
      <c r="C145" s="14"/>
      <c r="J145" s="23"/>
      <c r="K145" s="23"/>
    </row>
    <row r="146" ht="15.75" customHeight="1">
      <c r="A146" s="13"/>
      <c r="C146" s="14"/>
      <c r="J146" s="23"/>
      <c r="K146" s="23"/>
    </row>
    <row r="147" ht="15.75" customHeight="1">
      <c r="A147" s="13"/>
      <c r="C147" s="14"/>
      <c r="J147" s="23"/>
      <c r="K147" s="23"/>
    </row>
    <row r="148" ht="15.75" customHeight="1">
      <c r="A148" s="13"/>
      <c r="C148" s="14"/>
      <c r="J148" s="23"/>
      <c r="K148" s="23"/>
    </row>
    <row r="149" ht="15.75" customHeight="1">
      <c r="A149" s="13"/>
      <c r="C149" s="14"/>
      <c r="J149" s="23"/>
      <c r="K149" s="23"/>
    </row>
    <row r="150" ht="15.75" customHeight="1">
      <c r="A150" s="13"/>
      <c r="C150" s="14"/>
      <c r="J150" s="23"/>
      <c r="K150" s="23"/>
    </row>
    <row r="151" ht="15.75" customHeight="1">
      <c r="A151" s="13"/>
      <c r="C151" s="14"/>
      <c r="J151" s="23"/>
      <c r="K151" s="23"/>
    </row>
    <row r="152" ht="15.75" customHeight="1">
      <c r="A152" s="13"/>
      <c r="C152" s="14"/>
      <c r="J152" s="23"/>
      <c r="K152" s="23"/>
    </row>
    <row r="153" ht="15.75" customHeight="1">
      <c r="A153" s="13"/>
      <c r="C153" s="14"/>
      <c r="J153" s="23"/>
      <c r="K153" s="23"/>
    </row>
    <row r="154" ht="15.75" customHeight="1">
      <c r="A154" s="13"/>
      <c r="C154" s="14"/>
      <c r="J154" s="23"/>
      <c r="K154" s="23"/>
    </row>
    <row r="155" ht="15.75" customHeight="1">
      <c r="A155" s="13"/>
      <c r="C155" s="14"/>
      <c r="J155" s="23"/>
      <c r="K155" s="23"/>
    </row>
    <row r="156" ht="15.75" customHeight="1">
      <c r="A156" s="13"/>
      <c r="C156" s="14"/>
      <c r="J156" s="23"/>
      <c r="K156" s="23"/>
    </row>
    <row r="157" ht="15.75" customHeight="1">
      <c r="A157" s="13"/>
      <c r="C157" s="14"/>
      <c r="J157" s="23"/>
      <c r="K157" s="23"/>
    </row>
    <row r="158" ht="15.75" customHeight="1">
      <c r="A158" s="13"/>
      <c r="C158" s="14"/>
      <c r="J158" s="23"/>
      <c r="K158" s="23"/>
    </row>
    <row r="159" ht="15.75" customHeight="1">
      <c r="A159" s="13"/>
      <c r="C159" s="14"/>
      <c r="J159" s="23"/>
      <c r="K159" s="23"/>
    </row>
    <row r="160" ht="15.75" customHeight="1">
      <c r="A160" s="13"/>
      <c r="C160" s="14"/>
      <c r="J160" s="23"/>
      <c r="K160" s="23"/>
    </row>
    <row r="161" ht="15.75" customHeight="1">
      <c r="A161" s="13"/>
      <c r="C161" s="14"/>
      <c r="J161" s="23"/>
      <c r="K161" s="23"/>
    </row>
    <row r="162" ht="15.75" customHeight="1">
      <c r="A162" s="13"/>
      <c r="C162" s="14"/>
      <c r="J162" s="23"/>
      <c r="K162" s="23"/>
    </row>
    <row r="163" ht="15.75" customHeight="1">
      <c r="A163" s="13"/>
      <c r="C163" s="14"/>
      <c r="J163" s="23"/>
      <c r="K163" s="23"/>
    </row>
    <row r="164" ht="15.75" customHeight="1">
      <c r="A164" s="13"/>
      <c r="C164" s="14"/>
      <c r="J164" s="23"/>
      <c r="K164" s="23"/>
    </row>
    <row r="165" ht="15.75" customHeight="1">
      <c r="A165" s="13"/>
      <c r="C165" s="14"/>
      <c r="J165" s="23"/>
      <c r="K165" s="23"/>
    </row>
    <row r="166" ht="15.75" customHeight="1">
      <c r="A166" s="13"/>
      <c r="C166" s="14"/>
      <c r="J166" s="23"/>
      <c r="K166" s="23"/>
    </row>
    <row r="167" ht="15.75" customHeight="1">
      <c r="A167" s="13"/>
      <c r="C167" s="14"/>
      <c r="J167" s="23"/>
      <c r="K167" s="23"/>
    </row>
    <row r="168" ht="15.75" customHeight="1">
      <c r="A168" s="13"/>
      <c r="C168" s="14"/>
      <c r="J168" s="23"/>
      <c r="K168" s="23"/>
    </row>
    <row r="169" ht="15.75" customHeight="1">
      <c r="A169" s="13"/>
      <c r="C169" s="14"/>
      <c r="J169" s="23"/>
      <c r="K169" s="23"/>
    </row>
    <row r="170" ht="15.75" customHeight="1">
      <c r="A170" s="13"/>
      <c r="C170" s="14"/>
      <c r="J170" s="23"/>
      <c r="K170" s="23"/>
    </row>
    <row r="171" ht="15.75" customHeight="1">
      <c r="A171" s="13"/>
      <c r="C171" s="14"/>
      <c r="J171" s="23"/>
      <c r="K171" s="23"/>
    </row>
    <row r="172" ht="15.75" customHeight="1">
      <c r="A172" s="13"/>
      <c r="C172" s="14"/>
      <c r="J172" s="23"/>
      <c r="K172" s="23"/>
    </row>
    <row r="173" ht="15.75" customHeight="1">
      <c r="A173" s="13"/>
      <c r="C173" s="14"/>
      <c r="J173" s="23"/>
      <c r="K173" s="23"/>
    </row>
    <row r="174" ht="15.75" customHeight="1">
      <c r="A174" s="13"/>
      <c r="C174" s="14"/>
      <c r="J174" s="23"/>
      <c r="K174" s="23"/>
    </row>
    <row r="175" ht="15.75" customHeight="1">
      <c r="A175" s="13"/>
      <c r="C175" s="14"/>
      <c r="J175" s="23"/>
      <c r="K175" s="23"/>
    </row>
    <row r="176" ht="15.75" customHeight="1">
      <c r="A176" s="13"/>
      <c r="C176" s="14"/>
      <c r="J176" s="23"/>
      <c r="K176" s="23"/>
    </row>
    <row r="177" ht="15.75" customHeight="1">
      <c r="A177" s="13"/>
      <c r="C177" s="14"/>
      <c r="J177" s="23"/>
      <c r="K177" s="23"/>
    </row>
    <row r="178" ht="15.75" customHeight="1">
      <c r="A178" s="13"/>
      <c r="C178" s="14"/>
      <c r="J178" s="23"/>
      <c r="K178" s="23"/>
    </row>
    <row r="179" ht="15.75" customHeight="1">
      <c r="A179" s="13"/>
      <c r="C179" s="14"/>
      <c r="J179" s="23"/>
      <c r="K179" s="23"/>
    </row>
    <row r="180" ht="15.75" customHeight="1">
      <c r="A180" s="13"/>
      <c r="C180" s="14"/>
      <c r="J180" s="23"/>
      <c r="K180" s="23"/>
    </row>
    <row r="181" ht="15.75" customHeight="1">
      <c r="A181" s="13"/>
      <c r="C181" s="14"/>
      <c r="J181" s="23"/>
      <c r="K181" s="23"/>
    </row>
    <row r="182" ht="15.75" customHeight="1">
      <c r="A182" s="13"/>
      <c r="C182" s="14"/>
      <c r="J182" s="23"/>
      <c r="K182" s="23"/>
    </row>
    <row r="183" ht="15.75" customHeight="1">
      <c r="A183" s="13"/>
      <c r="C183" s="14"/>
      <c r="J183" s="23"/>
      <c r="K183" s="23"/>
    </row>
    <row r="184" ht="15.75" customHeight="1">
      <c r="A184" s="13"/>
      <c r="C184" s="14"/>
      <c r="J184" s="23"/>
      <c r="K184" s="23"/>
    </row>
    <row r="185" ht="15.75" customHeight="1">
      <c r="A185" s="13"/>
      <c r="C185" s="14"/>
      <c r="J185" s="23"/>
      <c r="K185" s="23"/>
    </row>
    <row r="186" ht="15.75" customHeight="1">
      <c r="A186" s="13"/>
      <c r="C186" s="14"/>
      <c r="J186" s="23"/>
      <c r="K186" s="23"/>
    </row>
    <row r="187" ht="15.75" customHeight="1">
      <c r="A187" s="13"/>
      <c r="C187" s="14"/>
      <c r="J187" s="23"/>
      <c r="K187" s="23"/>
    </row>
    <row r="188" ht="15.75" customHeight="1">
      <c r="A188" s="13"/>
      <c r="C188" s="14"/>
      <c r="J188" s="23"/>
      <c r="K188" s="23"/>
    </row>
    <row r="189" ht="15.75" customHeight="1">
      <c r="A189" s="13"/>
      <c r="C189" s="14"/>
      <c r="J189" s="23"/>
      <c r="K189" s="23"/>
    </row>
    <row r="190" ht="15.75" customHeight="1">
      <c r="A190" s="13"/>
      <c r="C190" s="14"/>
      <c r="J190" s="23"/>
      <c r="K190" s="23"/>
    </row>
    <row r="191" ht="15.75" customHeight="1">
      <c r="A191" s="13"/>
      <c r="C191" s="14"/>
      <c r="J191" s="23"/>
      <c r="K191" s="23"/>
    </row>
    <row r="192" ht="15.75" customHeight="1">
      <c r="A192" s="13"/>
      <c r="C192" s="14"/>
      <c r="J192" s="23"/>
      <c r="K192" s="23"/>
    </row>
    <row r="193" ht="15.75" customHeight="1">
      <c r="A193" s="13"/>
      <c r="C193" s="14"/>
      <c r="J193" s="23"/>
      <c r="K193" s="23"/>
    </row>
    <row r="194" ht="15.75" customHeight="1">
      <c r="A194" s="13"/>
      <c r="C194" s="14"/>
      <c r="J194" s="23"/>
      <c r="K194" s="23"/>
    </row>
    <row r="195" ht="15.75" customHeight="1">
      <c r="A195" s="13"/>
      <c r="C195" s="14"/>
      <c r="J195" s="23"/>
      <c r="K195" s="23"/>
    </row>
    <row r="196" ht="15.75" customHeight="1">
      <c r="A196" s="13"/>
      <c r="C196" s="14"/>
      <c r="J196" s="23"/>
      <c r="K196" s="23"/>
    </row>
    <row r="197" ht="15.75" customHeight="1">
      <c r="A197" s="13"/>
      <c r="C197" s="14"/>
      <c r="J197" s="23"/>
      <c r="K197" s="23"/>
    </row>
    <row r="198" ht="15.75" customHeight="1">
      <c r="A198" s="13"/>
      <c r="C198" s="14"/>
      <c r="J198" s="23"/>
      <c r="K198" s="23"/>
    </row>
    <row r="199" ht="15.75" customHeight="1">
      <c r="A199" s="13"/>
      <c r="C199" s="14"/>
      <c r="J199" s="23"/>
      <c r="K199" s="23"/>
    </row>
    <row r="200" ht="15.75" customHeight="1">
      <c r="A200" s="13"/>
      <c r="C200" s="14"/>
      <c r="J200" s="23"/>
      <c r="K200" s="23"/>
    </row>
    <row r="201" ht="15.75" customHeight="1">
      <c r="A201" s="13"/>
      <c r="C201" s="14"/>
      <c r="J201" s="23"/>
      <c r="K201" s="23"/>
    </row>
    <row r="202" ht="15.75" customHeight="1">
      <c r="A202" s="13"/>
      <c r="C202" s="14"/>
      <c r="J202" s="23"/>
      <c r="K202" s="23"/>
    </row>
    <row r="203" ht="15.75" customHeight="1">
      <c r="A203" s="13"/>
      <c r="C203" s="14"/>
      <c r="J203" s="23"/>
      <c r="K203" s="23"/>
    </row>
    <row r="204" ht="15.75" customHeight="1">
      <c r="A204" s="13"/>
      <c r="C204" s="14"/>
      <c r="J204" s="23"/>
      <c r="K204" s="23"/>
    </row>
    <row r="205" ht="15.75" customHeight="1">
      <c r="A205" s="13"/>
      <c r="C205" s="14"/>
      <c r="J205" s="23"/>
      <c r="K205" s="23"/>
    </row>
    <row r="206" ht="15.75" customHeight="1">
      <c r="A206" s="13"/>
      <c r="C206" s="14"/>
      <c r="J206" s="23"/>
      <c r="K206" s="23"/>
    </row>
    <row r="207" ht="15.75" customHeight="1">
      <c r="A207" s="13"/>
      <c r="C207" s="14"/>
      <c r="J207" s="23"/>
      <c r="K207" s="23"/>
    </row>
    <row r="208" ht="15.75" customHeight="1">
      <c r="A208" s="13"/>
      <c r="C208" s="14"/>
      <c r="J208" s="23"/>
      <c r="K208" s="23"/>
    </row>
    <row r="209" ht="15.75" customHeight="1">
      <c r="A209" s="13"/>
      <c r="C209" s="14"/>
      <c r="J209" s="23"/>
      <c r="K209" s="23"/>
    </row>
    <row r="210" ht="15.75" customHeight="1">
      <c r="A210" s="13"/>
      <c r="C210" s="14"/>
      <c r="J210" s="23"/>
      <c r="K210" s="23"/>
    </row>
    <row r="211" ht="15.75" customHeight="1">
      <c r="A211" s="13"/>
      <c r="C211" s="14"/>
      <c r="J211" s="23"/>
      <c r="K211" s="23"/>
    </row>
    <row r="212" ht="15.75" customHeight="1">
      <c r="A212" s="13"/>
      <c r="C212" s="14"/>
      <c r="J212" s="23"/>
      <c r="K212" s="23"/>
    </row>
    <row r="213" ht="15.75" customHeight="1">
      <c r="A213" s="13"/>
      <c r="C213" s="14"/>
      <c r="J213" s="23"/>
      <c r="K213" s="23"/>
    </row>
    <row r="214" ht="15.75" customHeight="1">
      <c r="A214" s="13"/>
      <c r="C214" s="14"/>
      <c r="J214" s="23"/>
      <c r="K214" s="23"/>
    </row>
    <row r="215" ht="15.75" customHeight="1">
      <c r="A215" s="13"/>
      <c r="C215" s="14"/>
      <c r="J215" s="23"/>
      <c r="K215" s="23"/>
    </row>
    <row r="216" ht="15.75" customHeight="1">
      <c r="A216" s="13"/>
      <c r="C216" s="14"/>
      <c r="J216" s="23"/>
      <c r="K216" s="23"/>
    </row>
    <row r="217" ht="15.75" customHeight="1">
      <c r="A217" s="13"/>
      <c r="C217" s="14"/>
      <c r="J217" s="23"/>
      <c r="K217" s="23"/>
    </row>
    <row r="218" ht="15.75" customHeight="1">
      <c r="A218" s="13"/>
      <c r="C218" s="14"/>
      <c r="J218" s="23"/>
      <c r="K218" s="23"/>
    </row>
    <row r="219" ht="15.75" customHeight="1">
      <c r="A219" s="13"/>
      <c r="C219" s="14"/>
      <c r="J219" s="23"/>
      <c r="K219" s="23"/>
    </row>
    <row r="220" ht="15.75" customHeight="1">
      <c r="A220" s="13"/>
      <c r="C220" s="14"/>
      <c r="J220" s="23"/>
      <c r="K220" s="23"/>
    </row>
    <row r="221" ht="15.75" customHeight="1">
      <c r="A221" s="13"/>
      <c r="C221" s="14"/>
      <c r="J221" s="23"/>
      <c r="K221" s="23"/>
    </row>
    <row r="222" ht="15.75" customHeight="1">
      <c r="A222" s="13"/>
      <c r="C222" s="14"/>
      <c r="J222" s="23"/>
      <c r="K222" s="23"/>
    </row>
    <row r="223" ht="15.75" customHeight="1">
      <c r="A223" s="13"/>
      <c r="C223" s="14"/>
      <c r="J223" s="23"/>
      <c r="K223" s="23"/>
    </row>
    <row r="224" ht="15.75" customHeight="1">
      <c r="A224" s="13"/>
      <c r="C224" s="14"/>
      <c r="J224" s="23"/>
      <c r="K224" s="23"/>
    </row>
    <row r="225" ht="15.75" customHeight="1">
      <c r="A225" s="13"/>
      <c r="C225" s="14"/>
      <c r="J225" s="23"/>
      <c r="K225" s="23"/>
    </row>
    <row r="226" ht="15.75" customHeight="1">
      <c r="A226" s="13"/>
      <c r="C226" s="14"/>
      <c r="J226" s="23"/>
      <c r="K226" s="23"/>
    </row>
    <row r="227" ht="15.75" customHeight="1">
      <c r="A227" s="13"/>
      <c r="C227" s="14"/>
      <c r="J227" s="23"/>
      <c r="K227" s="23"/>
    </row>
    <row r="228" ht="15.75" customHeight="1">
      <c r="A228" s="13"/>
      <c r="C228" s="14"/>
      <c r="J228" s="23"/>
      <c r="K228" s="23"/>
    </row>
    <row r="229" ht="15.75" customHeight="1">
      <c r="A229" s="13"/>
      <c r="C229" s="14"/>
      <c r="J229" s="23"/>
      <c r="K229" s="23"/>
    </row>
    <row r="230" ht="15.75" customHeight="1">
      <c r="A230" s="13"/>
      <c r="C230" s="14"/>
      <c r="J230" s="23"/>
      <c r="K230" s="23"/>
    </row>
    <row r="231" ht="15.75" customHeight="1">
      <c r="A231" s="13"/>
      <c r="C231" s="14"/>
      <c r="J231" s="23"/>
      <c r="K231" s="23"/>
    </row>
    <row r="232" ht="15.75" customHeight="1">
      <c r="A232" s="13"/>
      <c r="C232" s="14"/>
      <c r="J232" s="23"/>
      <c r="K232" s="23"/>
    </row>
    <row r="233" ht="15.75" customHeight="1">
      <c r="A233" s="13"/>
      <c r="C233" s="14"/>
      <c r="J233" s="23"/>
      <c r="K233" s="23"/>
    </row>
    <row r="234" ht="15.75" customHeight="1">
      <c r="A234" s="13"/>
      <c r="C234" s="14"/>
      <c r="J234" s="23"/>
      <c r="K234" s="23"/>
    </row>
    <row r="235" ht="15.75" customHeight="1">
      <c r="A235" s="13"/>
      <c r="C235" s="14"/>
      <c r="J235" s="23"/>
      <c r="K235" s="23"/>
    </row>
    <row r="236" ht="15.75" customHeight="1">
      <c r="A236" s="13"/>
      <c r="C236" s="14"/>
      <c r="J236" s="23"/>
      <c r="K236" s="23"/>
    </row>
    <row r="237" ht="15.75" customHeight="1">
      <c r="A237" s="13"/>
      <c r="C237" s="14"/>
      <c r="J237" s="23"/>
      <c r="K237" s="23"/>
    </row>
    <row r="238" ht="15.75" customHeight="1">
      <c r="A238" s="13"/>
      <c r="C238" s="14"/>
      <c r="J238" s="23"/>
      <c r="K238" s="23"/>
    </row>
    <row r="239" ht="15.75" customHeight="1">
      <c r="A239" s="13"/>
      <c r="C239" s="14"/>
      <c r="J239" s="23"/>
      <c r="K239" s="23"/>
    </row>
    <row r="240" ht="15.75" customHeight="1">
      <c r="A240" s="13"/>
      <c r="C240" s="14"/>
      <c r="J240" s="23"/>
      <c r="K240" s="23"/>
    </row>
    <row r="241" ht="15.75" customHeight="1">
      <c r="A241" s="13"/>
      <c r="C241" s="14"/>
      <c r="J241" s="23"/>
      <c r="K241" s="23"/>
    </row>
    <row r="242" ht="15.75" customHeight="1">
      <c r="A242" s="13"/>
      <c r="C242" s="14"/>
      <c r="J242" s="23"/>
      <c r="K242" s="23"/>
    </row>
    <row r="243" ht="15.75" customHeight="1">
      <c r="A243" s="13"/>
      <c r="C243" s="14"/>
      <c r="J243" s="23"/>
      <c r="K243" s="23"/>
    </row>
    <row r="244" ht="15.75" customHeight="1">
      <c r="A244" s="13"/>
      <c r="C244" s="14"/>
      <c r="J244" s="23"/>
      <c r="K244" s="23"/>
    </row>
    <row r="245" ht="15.75" customHeight="1">
      <c r="A245" s="13"/>
      <c r="C245" s="14"/>
      <c r="J245" s="23"/>
      <c r="K245" s="23"/>
    </row>
    <row r="246" ht="15.75" customHeight="1">
      <c r="A246" s="13"/>
      <c r="C246" s="14"/>
      <c r="J246" s="23"/>
      <c r="K246" s="23"/>
    </row>
    <row r="247" ht="15.75" customHeight="1">
      <c r="A247" s="13"/>
      <c r="C247" s="14"/>
      <c r="J247" s="23"/>
      <c r="K247" s="23"/>
    </row>
    <row r="248" ht="15.75" customHeight="1">
      <c r="A248" s="13"/>
      <c r="C248" s="14"/>
      <c r="J248" s="23"/>
      <c r="K248" s="23"/>
    </row>
    <row r="249" ht="15.75" customHeight="1">
      <c r="A249" s="13"/>
      <c r="C249" s="14"/>
      <c r="J249" s="23"/>
      <c r="K249" s="23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autoFilter ref="$C$6:$L$105">
    <sortState ref="C6:L105">
      <sortCondition ref="D6:D105"/>
    </sortState>
  </autoFilter>
  <customSheetViews>
    <customSheetView guid="{9332091A-B9E2-4963-8534-D0B651FED15A}" filter="1" showAutoFilter="1">
      <autoFilter ref="$D$6:$L$105">
        <sortState ref="D6:L105">
          <sortCondition ref="D6:D105"/>
        </sortState>
      </autoFilter>
    </customSheetView>
  </customSheetViews>
  <mergeCells count="2">
    <mergeCell ref="C3:E3"/>
    <mergeCell ref="C4:E4"/>
  </mergeCells>
  <conditionalFormatting sqref="G7:G105">
    <cfRule type="containsText" dxfId="0" priority="1" operator="containsText" text="SIM">
      <formula>NOT(ISERROR(SEARCH(("SIM"),(G7))))</formula>
    </cfRule>
  </conditionalFormatting>
  <conditionalFormatting sqref="G7:G105">
    <cfRule type="containsText" dxfId="1" priority="2" operator="containsText" text="NÃO">
      <formula>NOT(ISERROR(SEARCH(("NÃO"),(G7))))</formula>
    </cfRule>
  </conditionalFormatting>
  <dataValidations>
    <dataValidation type="list" allowBlank="1" showErrorMessage="1" sqref="J7:J105">
      <formula1>CADASTROS!$J$3:$J$30</formula1>
    </dataValidation>
    <dataValidation type="list" allowBlank="1" showErrorMessage="1" sqref="G7:G105">
      <formula1>CADASTROS!$H$4:$H$92</formula1>
    </dataValidation>
    <dataValidation type="list" allowBlank="1" showErrorMessage="1" sqref="I7:I105">
      <formula1>CADASTROS!$B$4:$B$30</formula1>
    </dataValidation>
    <dataValidation type="list" allowBlank="1" showErrorMessage="1" sqref="H7:H105">
      <formula1>CADASTROS!$F$4:$F$30</formula1>
    </dataValidation>
  </dataValidation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12.63"/>
    <col customWidth="1" min="2" max="2" width="5.25"/>
    <col customWidth="1" min="3" max="3" width="18.38"/>
    <col customWidth="1" min="4" max="4" width="58.75"/>
    <col customWidth="1" min="5" max="5" width="16.88"/>
    <col customWidth="1" min="6" max="6" width="25.63"/>
    <col customWidth="1" min="7" max="7" width="16.75"/>
    <col customWidth="1" min="8" max="8" width="15.88"/>
    <col customWidth="1" min="9" max="9" width="33.0"/>
    <col customWidth="1" min="10" max="11" width="21.75"/>
    <col customWidth="1" min="12" max="12" width="25.63"/>
  </cols>
  <sheetData>
    <row r="1" ht="60.0" customHeight="1">
      <c r="A1" s="13"/>
      <c r="B1" s="12" t="s">
        <v>662</v>
      </c>
      <c r="C1" s="98"/>
      <c r="D1" s="13"/>
      <c r="E1" s="13"/>
      <c r="F1" s="13"/>
      <c r="G1" s="13"/>
      <c r="H1" s="13"/>
      <c r="I1" s="13"/>
      <c r="J1" s="99"/>
      <c r="K1" s="99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ht="15.75" customHeight="1">
      <c r="A2" s="13"/>
      <c r="C2" s="14"/>
      <c r="J2" s="23"/>
      <c r="K2" s="23"/>
    </row>
    <row r="3" ht="15.75" customHeight="1">
      <c r="A3" s="13"/>
      <c r="C3" s="101" t="s">
        <v>313</v>
      </c>
      <c r="F3" s="101" t="s">
        <v>314</v>
      </c>
      <c r="G3" s="101" t="s">
        <v>315</v>
      </c>
      <c r="H3" s="107"/>
      <c r="I3" s="103">
        <f>COUNTIF(F7:F24,TRUE)</f>
        <v>0</v>
      </c>
      <c r="J3" s="23"/>
      <c r="K3" s="23"/>
    </row>
    <row r="4" ht="15.75" customHeight="1">
      <c r="A4" s="13"/>
      <c r="C4" s="104" t="str">
        <f>IFERROR(__xludf.DUMMYFUNCTION("SPARKLINE(F4,{""CHARTTYPE"",""BAR"";""COLOR1"",""#1F3566"";""MAX"",1})"),"")</f>
        <v/>
      </c>
      <c r="D4" s="105"/>
      <c r="E4" s="106"/>
      <c r="F4" s="107">
        <f>COUNTIF(F7:F105,TRUE)/COUNTA(F7:F105)</f>
        <v>0</v>
      </c>
      <c r="G4" s="103">
        <f>COUNTIF(F7:F94,TRUE)</f>
        <v>0</v>
      </c>
      <c r="J4" s="23"/>
      <c r="K4" s="23"/>
    </row>
    <row r="5" ht="15.75" customHeight="1">
      <c r="A5" s="13"/>
      <c r="C5" s="14"/>
      <c r="J5" s="23"/>
      <c r="K5" s="108"/>
    </row>
    <row r="6" ht="21.75" customHeight="1">
      <c r="A6" s="13"/>
      <c r="C6" s="109"/>
      <c r="D6" s="110" t="s">
        <v>316</v>
      </c>
      <c r="E6" s="191" t="s">
        <v>363</v>
      </c>
      <c r="F6" s="111" t="s">
        <v>3</v>
      </c>
      <c r="G6" s="111" t="s">
        <v>1</v>
      </c>
      <c r="H6" s="111" t="s">
        <v>2</v>
      </c>
      <c r="I6" s="112" t="s">
        <v>0</v>
      </c>
      <c r="J6" s="113" t="s">
        <v>4</v>
      </c>
      <c r="K6" s="114" t="s">
        <v>317</v>
      </c>
      <c r="L6" s="115" t="s">
        <v>318</v>
      </c>
      <c r="M6" s="116"/>
    </row>
    <row r="7" ht="15.75" customHeight="1">
      <c r="A7" s="13"/>
      <c r="C7" s="117">
        <v>1.0</v>
      </c>
      <c r="D7" s="165" t="s">
        <v>663</v>
      </c>
      <c r="E7" s="192" t="s">
        <v>35</v>
      </c>
      <c r="F7" s="179" t="b">
        <v>0</v>
      </c>
      <c r="G7" s="120"/>
      <c r="H7" s="121"/>
      <c r="I7" s="122"/>
      <c r="J7" s="123"/>
      <c r="K7" s="124"/>
      <c r="L7" s="125"/>
      <c r="M7" s="126"/>
    </row>
    <row r="8" ht="15.75" customHeight="1">
      <c r="A8" s="13"/>
      <c r="C8" s="117">
        <v>2.0</v>
      </c>
      <c r="D8" s="165" t="s">
        <v>664</v>
      </c>
      <c r="E8" s="179" t="s">
        <v>665</v>
      </c>
      <c r="F8" s="179" t="b">
        <v>0</v>
      </c>
      <c r="G8" s="120"/>
      <c r="H8" s="121"/>
      <c r="I8" s="122"/>
      <c r="J8" s="123"/>
      <c r="K8" s="124"/>
      <c r="L8" s="125"/>
      <c r="M8" s="126"/>
    </row>
    <row r="9" ht="15.75" customHeight="1">
      <c r="A9" s="13"/>
      <c r="C9" s="117">
        <v>3.0</v>
      </c>
      <c r="D9" s="165" t="s">
        <v>311</v>
      </c>
      <c r="E9" s="179" t="s">
        <v>35</v>
      </c>
      <c r="F9" s="179" t="b">
        <v>0</v>
      </c>
      <c r="G9" s="120"/>
      <c r="H9" s="121"/>
      <c r="I9" s="122"/>
      <c r="J9" s="123"/>
      <c r="K9" s="124"/>
      <c r="L9" s="125"/>
      <c r="M9" s="126"/>
    </row>
    <row r="10" ht="15.75" customHeight="1">
      <c r="A10" s="13"/>
      <c r="C10" s="117">
        <v>4.0</v>
      </c>
      <c r="D10" s="165" t="s">
        <v>666</v>
      </c>
      <c r="E10" s="179" t="s">
        <v>35</v>
      </c>
      <c r="F10" s="179" t="b">
        <v>0</v>
      </c>
      <c r="G10" s="120"/>
      <c r="H10" s="121"/>
      <c r="I10" s="122"/>
      <c r="J10" s="123"/>
      <c r="K10" s="124"/>
      <c r="L10" s="125"/>
      <c r="M10" s="126"/>
    </row>
    <row r="11" ht="15.75" customHeight="1">
      <c r="A11" s="13"/>
      <c r="C11" s="117">
        <v>5.0</v>
      </c>
      <c r="D11" s="165" t="s">
        <v>667</v>
      </c>
      <c r="E11" s="179" t="s">
        <v>35</v>
      </c>
      <c r="F11" s="179" t="b">
        <v>0</v>
      </c>
      <c r="G11" s="120"/>
      <c r="H11" s="121"/>
      <c r="I11" s="122"/>
      <c r="J11" s="123"/>
      <c r="K11" s="124"/>
      <c r="L11" s="125"/>
      <c r="M11" s="126"/>
    </row>
    <row r="12" ht="15.75" customHeight="1">
      <c r="A12" s="13"/>
      <c r="C12" s="117">
        <v>6.0</v>
      </c>
      <c r="D12" s="165" t="s">
        <v>668</v>
      </c>
      <c r="E12" s="179" t="s">
        <v>35</v>
      </c>
      <c r="F12" s="179" t="b">
        <v>0</v>
      </c>
      <c r="G12" s="120"/>
      <c r="H12" s="121"/>
      <c r="I12" s="122"/>
      <c r="J12" s="123"/>
      <c r="K12" s="124"/>
      <c r="L12" s="125"/>
      <c r="M12" s="126"/>
    </row>
    <row r="13" ht="15.75" customHeight="1">
      <c r="A13" s="13"/>
      <c r="C13" s="117">
        <v>7.0</v>
      </c>
      <c r="D13" s="165" t="s">
        <v>669</v>
      </c>
      <c r="E13" s="179" t="s">
        <v>35</v>
      </c>
      <c r="F13" s="179" t="b">
        <v>0</v>
      </c>
      <c r="G13" s="120"/>
      <c r="H13" s="121"/>
      <c r="I13" s="122"/>
      <c r="J13" s="123"/>
      <c r="K13" s="124"/>
      <c r="L13" s="125"/>
      <c r="M13" s="126"/>
    </row>
    <row r="14" ht="15.75" customHeight="1">
      <c r="A14" s="13"/>
      <c r="C14" s="117">
        <v>8.0</v>
      </c>
      <c r="D14" s="190"/>
      <c r="E14" s="193"/>
      <c r="F14" s="194"/>
      <c r="G14" s="120"/>
      <c r="H14" s="121"/>
      <c r="I14" s="122"/>
      <c r="J14" s="123"/>
      <c r="K14" s="124"/>
      <c r="L14" s="125"/>
      <c r="M14" s="126"/>
    </row>
    <row r="15" ht="15.75" customHeight="1">
      <c r="A15" s="13"/>
      <c r="C15" s="117">
        <v>9.0</v>
      </c>
      <c r="D15" s="189"/>
      <c r="E15" s="195"/>
      <c r="F15" s="194"/>
      <c r="G15" s="120"/>
      <c r="H15" s="121"/>
      <c r="I15" s="122"/>
      <c r="J15" s="123"/>
      <c r="K15" s="124"/>
      <c r="L15" s="125"/>
      <c r="M15" s="126"/>
    </row>
    <row r="16" ht="15.75" customHeight="1">
      <c r="A16" s="13"/>
      <c r="C16" s="117">
        <v>10.0</v>
      </c>
      <c r="D16" s="189"/>
      <c r="E16" s="189"/>
      <c r="F16" s="189"/>
      <c r="G16" s="120"/>
      <c r="H16" s="121"/>
      <c r="I16" s="122"/>
      <c r="J16" s="123"/>
      <c r="K16" s="124"/>
      <c r="L16" s="125"/>
      <c r="M16" s="126"/>
    </row>
    <row r="17" ht="15.75" customHeight="1">
      <c r="A17" s="13"/>
      <c r="C17" s="117">
        <v>11.0</v>
      </c>
      <c r="D17" s="189"/>
      <c r="E17" s="189"/>
      <c r="F17" s="189"/>
      <c r="G17" s="120"/>
      <c r="H17" s="121"/>
      <c r="I17" s="122"/>
      <c r="J17" s="123"/>
      <c r="K17" s="124"/>
      <c r="L17" s="125"/>
      <c r="M17" s="126"/>
    </row>
    <row r="18" ht="15.75" customHeight="1">
      <c r="A18" s="13"/>
      <c r="C18" s="117">
        <v>12.0</v>
      </c>
      <c r="D18" s="189"/>
      <c r="E18" s="189"/>
      <c r="F18" s="189"/>
      <c r="G18" s="120"/>
      <c r="H18" s="121"/>
      <c r="I18" s="122"/>
      <c r="J18" s="123"/>
      <c r="K18" s="128"/>
      <c r="L18" s="125"/>
      <c r="M18" s="126"/>
    </row>
    <row r="19" ht="15.75" customHeight="1">
      <c r="A19" s="13"/>
      <c r="C19" s="117">
        <v>13.0</v>
      </c>
      <c r="D19" s="189"/>
      <c r="E19" s="189"/>
      <c r="F19" s="189"/>
      <c r="G19" s="120"/>
      <c r="H19" s="121"/>
      <c r="I19" s="122"/>
      <c r="J19" s="123"/>
      <c r="K19" s="124"/>
      <c r="L19" s="125"/>
      <c r="M19" s="126"/>
    </row>
    <row r="20" ht="15.75" customHeight="1">
      <c r="A20" s="13"/>
      <c r="C20" s="117">
        <v>14.0</v>
      </c>
      <c r="D20" s="189"/>
      <c r="E20" s="189"/>
      <c r="F20" s="189"/>
      <c r="G20" s="120"/>
      <c r="H20" s="121"/>
      <c r="I20" s="122"/>
      <c r="J20" s="123"/>
      <c r="K20" s="124"/>
      <c r="L20" s="125"/>
      <c r="M20" s="126"/>
    </row>
    <row r="21" ht="15.75" customHeight="1">
      <c r="A21" s="13"/>
      <c r="C21" s="117">
        <v>15.0</v>
      </c>
      <c r="D21" s="189"/>
      <c r="E21" s="189"/>
      <c r="F21" s="189"/>
      <c r="G21" s="120"/>
      <c r="H21" s="121"/>
      <c r="I21" s="122"/>
      <c r="J21" s="123"/>
      <c r="K21" s="124"/>
      <c r="L21" s="125"/>
      <c r="M21" s="126"/>
    </row>
    <row r="22" ht="15.75" customHeight="1">
      <c r="A22" s="13"/>
      <c r="C22" s="117">
        <v>16.0</v>
      </c>
      <c r="D22" s="189"/>
      <c r="E22" s="189"/>
      <c r="F22" s="189"/>
      <c r="G22" s="120"/>
      <c r="H22" s="121"/>
      <c r="I22" s="122"/>
      <c r="J22" s="123"/>
      <c r="K22" s="124"/>
      <c r="L22" s="125"/>
      <c r="M22" s="126"/>
    </row>
    <row r="23" ht="15.75" customHeight="1">
      <c r="A23" s="13"/>
      <c r="C23" s="117">
        <v>17.0</v>
      </c>
      <c r="D23" s="189"/>
      <c r="E23" s="189"/>
      <c r="F23" s="189"/>
      <c r="G23" s="120"/>
      <c r="H23" s="121"/>
      <c r="I23" s="122"/>
      <c r="J23" s="123"/>
      <c r="K23" s="124"/>
      <c r="L23" s="125"/>
      <c r="M23" s="126"/>
    </row>
    <row r="24" ht="15.75" customHeight="1">
      <c r="A24" s="13"/>
      <c r="C24" s="117">
        <v>18.0</v>
      </c>
      <c r="D24" s="189"/>
      <c r="E24" s="189"/>
      <c r="F24" s="189"/>
      <c r="G24" s="120"/>
      <c r="H24" s="121"/>
      <c r="I24" s="122"/>
      <c r="J24" s="123"/>
      <c r="K24" s="124"/>
      <c r="L24" s="125"/>
      <c r="M24" s="126"/>
    </row>
    <row r="25" ht="15.75" customHeight="1">
      <c r="A25" s="13"/>
      <c r="C25" s="117">
        <v>19.0</v>
      </c>
      <c r="D25" s="182"/>
      <c r="E25" s="182"/>
      <c r="F25" s="182"/>
      <c r="G25" s="120"/>
      <c r="H25" s="121"/>
      <c r="I25" s="122"/>
      <c r="J25" s="123"/>
      <c r="K25" s="124"/>
      <c r="L25" s="125"/>
      <c r="M25" s="126"/>
    </row>
    <row r="26" ht="15.75" customHeight="1">
      <c r="A26" s="13"/>
      <c r="C26" s="117">
        <v>20.0</v>
      </c>
      <c r="D26" s="182"/>
      <c r="E26" s="182"/>
      <c r="F26" s="182"/>
      <c r="G26" s="120"/>
      <c r="H26" s="121"/>
      <c r="I26" s="122"/>
      <c r="J26" s="123"/>
      <c r="K26" s="124"/>
      <c r="L26" s="125"/>
      <c r="M26" s="126"/>
    </row>
    <row r="27" ht="15.75" customHeight="1">
      <c r="A27" s="13"/>
      <c r="C27" s="117">
        <v>21.0</v>
      </c>
      <c r="D27" s="182"/>
      <c r="E27" s="182"/>
      <c r="F27" s="182"/>
      <c r="G27" s="120"/>
      <c r="H27" s="121"/>
      <c r="I27" s="122"/>
      <c r="J27" s="123"/>
      <c r="K27" s="124"/>
      <c r="L27" s="125"/>
      <c r="M27" s="126"/>
    </row>
    <row r="28" ht="15.75" customHeight="1">
      <c r="A28" s="13"/>
      <c r="C28" s="117">
        <v>22.0</v>
      </c>
      <c r="D28" s="182"/>
      <c r="E28" s="182"/>
      <c r="F28" s="182"/>
      <c r="G28" s="120"/>
      <c r="H28" s="121"/>
      <c r="I28" s="122"/>
      <c r="J28" s="123"/>
      <c r="K28" s="124"/>
      <c r="L28" s="125"/>
      <c r="M28" s="126"/>
    </row>
    <row r="29" ht="15.75" customHeight="1">
      <c r="A29" s="13"/>
      <c r="C29" s="117">
        <v>23.0</v>
      </c>
      <c r="D29" s="182"/>
      <c r="E29" s="182"/>
      <c r="F29" s="182"/>
      <c r="G29" s="120"/>
      <c r="H29" s="121"/>
      <c r="I29" s="122"/>
      <c r="J29" s="123"/>
      <c r="K29" s="124"/>
      <c r="L29" s="125"/>
      <c r="M29" s="126"/>
    </row>
    <row r="30" ht="15.75" customHeight="1">
      <c r="A30" s="13"/>
      <c r="C30" s="117">
        <v>24.0</v>
      </c>
      <c r="D30" s="182"/>
      <c r="E30" s="182"/>
      <c r="F30" s="182"/>
      <c r="G30" s="120"/>
      <c r="H30" s="121"/>
      <c r="I30" s="122"/>
      <c r="J30" s="123"/>
      <c r="K30" s="124"/>
      <c r="L30" s="125"/>
      <c r="M30" s="126"/>
    </row>
    <row r="31" ht="15.75" customHeight="1">
      <c r="A31" s="13"/>
      <c r="C31" s="117">
        <v>25.0</v>
      </c>
      <c r="D31" s="182"/>
      <c r="E31" s="182"/>
      <c r="F31" s="182"/>
      <c r="G31" s="120"/>
      <c r="H31" s="121"/>
      <c r="I31" s="122"/>
      <c r="J31" s="123"/>
      <c r="K31" s="124"/>
      <c r="L31" s="125"/>
      <c r="M31" s="126"/>
    </row>
    <row r="32" ht="15.75" customHeight="1">
      <c r="A32" s="13"/>
      <c r="C32" s="117">
        <v>26.0</v>
      </c>
      <c r="D32" s="182"/>
      <c r="E32" s="182"/>
      <c r="F32" s="182"/>
      <c r="G32" s="120"/>
      <c r="H32" s="121"/>
      <c r="I32" s="122"/>
      <c r="J32" s="123"/>
      <c r="K32" s="124"/>
      <c r="L32" s="125"/>
      <c r="M32" s="126"/>
    </row>
    <row r="33" ht="15.75" customHeight="1">
      <c r="A33" s="13"/>
      <c r="C33" s="117">
        <v>27.0</v>
      </c>
      <c r="D33" s="182"/>
      <c r="E33" s="182"/>
      <c r="F33" s="182"/>
      <c r="G33" s="120"/>
      <c r="H33" s="121"/>
      <c r="I33" s="122"/>
      <c r="J33" s="123"/>
      <c r="K33" s="124"/>
      <c r="L33" s="125"/>
      <c r="M33" s="126"/>
    </row>
    <row r="34" ht="15.75" customHeight="1">
      <c r="A34" s="13"/>
      <c r="C34" s="117">
        <v>28.0</v>
      </c>
      <c r="D34" s="182"/>
      <c r="E34" s="182"/>
      <c r="F34" s="182"/>
      <c r="G34" s="120"/>
      <c r="H34" s="121"/>
      <c r="I34" s="122"/>
      <c r="J34" s="123"/>
      <c r="K34" s="128"/>
      <c r="L34" s="125"/>
      <c r="M34" s="126"/>
    </row>
    <row r="35" ht="15.75" customHeight="1">
      <c r="A35" s="13"/>
      <c r="C35" s="117">
        <v>29.0</v>
      </c>
      <c r="D35" s="182"/>
      <c r="E35" s="182"/>
      <c r="F35" s="182"/>
      <c r="G35" s="120"/>
      <c r="H35" s="136"/>
      <c r="I35" s="125"/>
      <c r="J35" s="132"/>
      <c r="K35" s="124"/>
      <c r="L35" s="125"/>
      <c r="M35" s="126"/>
    </row>
    <row r="36" ht="15.75" customHeight="1">
      <c r="A36" s="13"/>
      <c r="C36" s="117">
        <v>30.0</v>
      </c>
      <c r="D36" s="182"/>
      <c r="E36" s="182"/>
      <c r="F36" s="182"/>
      <c r="G36" s="120"/>
      <c r="H36" s="121"/>
      <c r="I36" s="122"/>
      <c r="J36" s="123"/>
      <c r="K36" s="124"/>
      <c r="L36" s="125"/>
      <c r="M36" s="126"/>
    </row>
    <row r="37" ht="15.75" customHeight="1">
      <c r="A37" s="13"/>
      <c r="C37" s="117">
        <v>31.0</v>
      </c>
      <c r="D37" s="182"/>
      <c r="E37" s="182"/>
      <c r="F37" s="182"/>
      <c r="G37" s="120"/>
      <c r="H37" s="136"/>
      <c r="I37" s="125"/>
      <c r="J37" s="132"/>
      <c r="K37" s="124"/>
      <c r="L37" s="125"/>
      <c r="M37" s="126"/>
    </row>
    <row r="38" ht="15.75" customHeight="1">
      <c r="A38" s="13"/>
      <c r="C38" s="117">
        <v>32.0</v>
      </c>
      <c r="D38" s="182"/>
      <c r="E38" s="182"/>
      <c r="F38" s="182"/>
      <c r="G38" s="120"/>
      <c r="H38" s="121"/>
      <c r="I38" s="122"/>
      <c r="J38" s="123"/>
      <c r="K38" s="124"/>
      <c r="L38" s="125"/>
      <c r="M38" s="126"/>
    </row>
    <row r="39" ht="15.75" customHeight="1">
      <c r="A39" s="13"/>
      <c r="C39" s="117">
        <v>33.0</v>
      </c>
      <c r="D39" s="182"/>
      <c r="E39" s="182"/>
      <c r="F39" s="182"/>
      <c r="G39" s="120"/>
      <c r="H39" s="121"/>
      <c r="I39" s="122"/>
      <c r="J39" s="123"/>
      <c r="K39" s="124"/>
      <c r="L39" s="125"/>
      <c r="M39" s="126"/>
    </row>
    <row r="40" ht="15.75" customHeight="1">
      <c r="A40" s="13"/>
      <c r="C40" s="117">
        <v>34.0</v>
      </c>
      <c r="D40" s="182"/>
      <c r="E40" s="182"/>
      <c r="F40" s="182"/>
      <c r="G40" s="120"/>
      <c r="H40" s="136"/>
      <c r="I40" s="125"/>
      <c r="J40" s="132"/>
      <c r="K40" s="124"/>
      <c r="L40" s="125"/>
      <c r="M40" s="126"/>
    </row>
    <row r="41" ht="15.75" customHeight="1">
      <c r="A41" s="13"/>
      <c r="C41" s="117">
        <v>35.0</v>
      </c>
      <c r="D41" s="182"/>
      <c r="E41" s="182"/>
      <c r="F41" s="182"/>
      <c r="G41" s="120"/>
      <c r="H41" s="136"/>
      <c r="I41" s="125"/>
      <c r="J41" s="132"/>
      <c r="K41" s="124"/>
      <c r="L41" s="125"/>
      <c r="M41" s="126"/>
    </row>
    <row r="42" ht="15.75" customHeight="1">
      <c r="A42" s="13"/>
      <c r="C42" s="117">
        <v>36.0</v>
      </c>
      <c r="D42" s="182"/>
      <c r="E42" s="182"/>
      <c r="F42" s="182"/>
      <c r="G42" s="120"/>
      <c r="H42" s="136"/>
      <c r="I42" s="125"/>
      <c r="J42" s="132"/>
      <c r="K42" s="124"/>
      <c r="L42" s="125"/>
      <c r="M42" s="126"/>
    </row>
    <row r="43" ht="15.75" customHeight="1">
      <c r="A43" s="13"/>
      <c r="C43" s="117">
        <v>37.0</v>
      </c>
      <c r="D43" s="182"/>
      <c r="E43" s="182"/>
      <c r="F43" s="182"/>
      <c r="G43" s="120"/>
      <c r="H43" s="136"/>
      <c r="I43" s="125"/>
      <c r="J43" s="132"/>
      <c r="K43" s="124"/>
      <c r="L43" s="125"/>
      <c r="M43" s="126"/>
    </row>
    <row r="44">
      <c r="A44" s="13"/>
      <c r="C44" s="117">
        <v>38.0</v>
      </c>
      <c r="D44" s="182"/>
      <c r="E44" s="182"/>
      <c r="F44" s="182"/>
      <c r="G44" s="120"/>
      <c r="H44" s="121"/>
      <c r="I44" s="122"/>
      <c r="J44" s="123"/>
      <c r="K44" s="124"/>
      <c r="L44" s="125"/>
      <c r="M44" s="126"/>
    </row>
    <row r="45" ht="15.75" customHeight="1">
      <c r="A45" s="13"/>
      <c r="C45" s="117">
        <v>39.0</v>
      </c>
      <c r="D45" s="182"/>
      <c r="E45" s="182"/>
      <c r="F45" s="182"/>
      <c r="G45" s="120"/>
      <c r="H45" s="121"/>
      <c r="I45" s="122"/>
      <c r="J45" s="123"/>
      <c r="K45" s="124"/>
      <c r="L45" s="125"/>
      <c r="M45" s="126"/>
    </row>
    <row r="46" ht="15.75" customHeight="1">
      <c r="A46" s="13"/>
      <c r="C46" s="117">
        <v>40.0</v>
      </c>
      <c r="D46" s="182"/>
      <c r="E46" s="182"/>
      <c r="F46" s="182"/>
      <c r="G46" s="120"/>
      <c r="H46" s="121"/>
      <c r="I46" s="122"/>
      <c r="J46" s="123"/>
      <c r="K46" s="124"/>
      <c r="L46" s="125"/>
      <c r="M46" s="126"/>
    </row>
    <row r="47" ht="15.75" customHeight="1">
      <c r="A47" s="13"/>
      <c r="C47" s="117">
        <v>41.0</v>
      </c>
      <c r="D47" s="182"/>
      <c r="E47" s="182"/>
      <c r="F47" s="182"/>
      <c r="G47" s="120"/>
      <c r="H47" s="136"/>
      <c r="I47" s="125"/>
      <c r="J47" s="132"/>
      <c r="K47" s="124"/>
      <c r="L47" s="125"/>
      <c r="M47" s="126"/>
    </row>
    <row r="48" ht="15.75" customHeight="1">
      <c r="A48" s="13"/>
      <c r="C48" s="117">
        <v>42.0</v>
      </c>
      <c r="D48" s="134"/>
      <c r="E48" s="134"/>
      <c r="F48" s="134"/>
      <c r="G48" s="120"/>
      <c r="H48" s="136"/>
      <c r="I48" s="125"/>
      <c r="J48" s="132"/>
      <c r="K48" s="124"/>
      <c r="L48" s="125"/>
      <c r="M48" s="126"/>
    </row>
    <row r="49" ht="15.75" customHeight="1">
      <c r="A49" s="13"/>
      <c r="C49" s="117">
        <v>43.0</v>
      </c>
      <c r="D49" s="134"/>
      <c r="E49" s="134"/>
      <c r="F49" s="134"/>
      <c r="G49" s="120"/>
      <c r="H49" s="121"/>
      <c r="I49" s="122"/>
      <c r="J49" s="123"/>
      <c r="K49" s="124"/>
      <c r="L49" s="125"/>
      <c r="M49" s="126"/>
    </row>
    <row r="50" ht="15.75" customHeight="1">
      <c r="A50" s="13"/>
      <c r="C50" s="117">
        <v>44.0</v>
      </c>
      <c r="D50" s="134"/>
      <c r="E50" s="134"/>
      <c r="F50" s="134"/>
      <c r="G50" s="120"/>
      <c r="H50" s="121"/>
      <c r="I50" s="122"/>
      <c r="J50" s="123"/>
      <c r="K50" s="124"/>
      <c r="L50" s="125"/>
      <c r="M50" s="126"/>
    </row>
    <row r="51" ht="15.75" customHeight="1">
      <c r="A51" s="13"/>
      <c r="C51" s="117">
        <v>45.0</v>
      </c>
      <c r="D51" s="134"/>
      <c r="E51" s="134"/>
      <c r="F51" s="134"/>
      <c r="G51" s="120"/>
      <c r="H51" s="136"/>
      <c r="I51" s="125"/>
      <c r="J51" s="132"/>
      <c r="K51" s="124"/>
      <c r="L51" s="125"/>
      <c r="M51" s="126"/>
    </row>
    <row r="52" ht="15.75" customHeight="1">
      <c r="A52" s="13"/>
      <c r="C52" s="117">
        <v>46.0</v>
      </c>
      <c r="D52" s="134"/>
      <c r="E52" s="134"/>
      <c r="F52" s="134"/>
      <c r="G52" s="120"/>
      <c r="H52" s="121"/>
      <c r="I52" s="122"/>
      <c r="J52" s="123"/>
      <c r="K52" s="124"/>
      <c r="L52" s="125"/>
      <c r="M52" s="126"/>
    </row>
    <row r="53" ht="15.75" customHeight="1">
      <c r="A53" s="13"/>
      <c r="C53" s="117">
        <v>47.0</v>
      </c>
      <c r="D53" s="134"/>
      <c r="E53" s="134"/>
      <c r="F53" s="134"/>
      <c r="G53" s="120"/>
      <c r="H53" s="121"/>
      <c r="I53" s="122"/>
      <c r="J53" s="123"/>
      <c r="K53" s="124"/>
      <c r="L53" s="125"/>
      <c r="M53" s="126"/>
    </row>
    <row r="54" ht="15.75" customHeight="1">
      <c r="A54" s="13"/>
      <c r="C54" s="117">
        <v>48.0</v>
      </c>
      <c r="D54" s="134"/>
      <c r="E54" s="134"/>
      <c r="F54" s="134"/>
      <c r="G54" s="120"/>
      <c r="H54" s="136"/>
      <c r="I54" s="125"/>
      <c r="J54" s="132"/>
      <c r="K54" s="124"/>
      <c r="L54" s="125"/>
      <c r="M54" s="126"/>
    </row>
    <row r="55" ht="15.75" customHeight="1">
      <c r="A55" s="13"/>
      <c r="C55" s="117">
        <v>49.0</v>
      </c>
      <c r="D55" s="134"/>
      <c r="E55" s="134"/>
      <c r="F55" s="134"/>
      <c r="G55" s="120"/>
      <c r="H55" s="136"/>
      <c r="I55" s="125"/>
      <c r="J55" s="132"/>
      <c r="K55" s="124"/>
      <c r="L55" s="125"/>
      <c r="M55" s="126"/>
    </row>
    <row r="56" ht="15.75" customHeight="1">
      <c r="A56" s="13"/>
      <c r="C56" s="117">
        <v>50.0</v>
      </c>
      <c r="D56" s="134"/>
      <c r="E56" s="134"/>
      <c r="F56" s="134"/>
      <c r="G56" s="120"/>
      <c r="H56" s="136"/>
      <c r="I56" s="125"/>
      <c r="J56" s="132"/>
      <c r="K56" s="124"/>
      <c r="L56" s="125"/>
      <c r="M56" s="126"/>
    </row>
    <row r="57" ht="15.75" customHeight="1">
      <c r="A57" s="13"/>
      <c r="C57" s="117">
        <v>51.0</v>
      </c>
      <c r="D57" s="134"/>
      <c r="E57" s="134"/>
      <c r="F57" s="134"/>
      <c r="G57" s="120"/>
      <c r="H57" s="136"/>
      <c r="I57" s="125"/>
      <c r="J57" s="132"/>
      <c r="K57" s="124"/>
      <c r="L57" s="125"/>
      <c r="M57" s="126"/>
    </row>
    <row r="58" ht="15.75" customHeight="1">
      <c r="A58" s="13"/>
      <c r="C58" s="117">
        <v>52.0</v>
      </c>
      <c r="D58" s="134"/>
      <c r="E58" s="134"/>
      <c r="F58" s="134"/>
      <c r="G58" s="62"/>
      <c r="H58" s="136"/>
      <c r="I58" s="125"/>
      <c r="J58" s="132"/>
      <c r="K58" s="124"/>
      <c r="L58" s="125"/>
      <c r="M58" s="126"/>
    </row>
    <row r="59" ht="15.75" customHeight="1">
      <c r="A59" s="13"/>
      <c r="C59" s="117">
        <v>53.0</v>
      </c>
      <c r="D59" s="134"/>
      <c r="E59" s="134"/>
      <c r="F59" s="134"/>
      <c r="G59" s="120"/>
      <c r="H59" s="121"/>
      <c r="I59" s="122"/>
      <c r="J59" s="123"/>
      <c r="K59" s="124"/>
      <c r="L59" s="125"/>
      <c r="M59" s="126"/>
    </row>
    <row r="60" ht="15.75" customHeight="1">
      <c r="A60" s="13"/>
      <c r="C60" s="117">
        <v>54.0</v>
      </c>
      <c r="D60" s="134"/>
      <c r="E60" s="134"/>
      <c r="F60" s="134"/>
      <c r="G60" s="62"/>
      <c r="H60" s="136"/>
      <c r="I60" s="125"/>
      <c r="J60" s="132"/>
      <c r="K60" s="124"/>
      <c r="L60" s="125"/>
      <c r="M60" s="126"/>
    </row>
    <row r="61" ht="15.75" customHeight="1">
      <c r="A61" s="13"/>
      <c r="C61" s="117">
        <v>55.0</v>
      </c>
      <c r="D61" s="134"/>
      <c r="E61" s="134"/>
      <c r="F61" s="134"/>
      <c r="G61" s="62"/>
      <c r="H61" s="136"/>
      <c r="I61" s="125"/>
      <c r="J61" s="132"/>
      <c r="K61" s="124"/>
      <c r="L61" s="125"/>
      <c r="M61" s="126"/>
    </row>
    <row r="62" ht="15.75" customHeight="1">
      <c r="A62" s="13"/>
      <c r="C62" s="117">
        <v>56.0</v>
      </c>
      <c r="D62" s="134"/>
      <c r="E62" s="134"/>
      <c r="F62" s="134"/>
      <c r="G62" s="62"/>
      <c r="H62" s="136"/>
      <c r="I62" s="125"/>
      <c r="J62" s="132"/>
      <c r="K62" s="124"/>
      <c r="L62" s="125"/>
      <c r="M62" s="126"/>
    </row>
    <row r="63" ht="15.75" customHeight="1">
      <c r="A63" s="13"/>
      <c r="C63" s="117">
        <v>57.0</v>
      </c>
      <c r="D63" s="134"/>
      <c r="E63" s="134"/>
      <c r="F63" s="134"/>
      <c r="G63" s="62"/>
      <c r="H63" s="136"/>
      <c r="I63" s="125"/>
      <c r="J63" s="132"/>
      <c r="K63" s="124"/>
      <c r="L63" s="125"/>
      <c r="M63" s="126"/>
    </row>
    <row r="64" ht="15.75" customHeight="1">
      <c r="A64" s="13"/>
      <c r="C64" s="117">
        <v>58.0</v>
      </c>
      <c r="D64" s="134"/>
      <c r="E64" s="134"/>
      <c r="F64" s="134"/>
      <c r="G64" s="62"/>
      <c r="H64" s="136"/>
      <c r="I64" s="125"/>
      <c r="J64" s="132"/>
      <c r="K64" s="124"/>
      <c r="L64" s="125"/>
      <c r="M64" s="126"/>
    </row>
    <row r="65" ht="15.75" customHeight="1">
      <c r="A65" s="13"/>
      <c r="C65" s="117">
        <v>59.0</v>
      </c>
      <c r="D65" s="134"/>
      <c r="E65" s="134"/>
      <c r="F65" s="134"/>
      <c r="G65" s="62"/>
      <c r="H65" s="136"/>
      <c r="I65" s="125"/>
      <c r="J65" s="132"/>
      <c r="K65" s="124"/>
      <c r="L65" s="125"/>
      <c r="M65" s="126"/>
    </row>
    <row r="66" ht="15.75" customHeight="1">
      <c r="A66" s="13"/>
      <c r="C66" s="117">
        <v>60.0</v>
      </c>
      <c r="D66" s="134"/>
      <c r="E66" s="134"/>
      <c r="F66" s="134"/>
      <c r="G66" s="62"/>
      <c r="H66" s="136"/>
      <c r="I66" s="125"/>
      <c r="J66" s="132"/>
      <c r="K66" s="124"/>
      <c r="L66" s="125"/>
      <c r="M66" s="126"/>
    </row>
    <row r="67" ht="15.75" customHeight="1">
      <c r="A67" s="13"/>
      <c r="C67" s="117">
        <v>61.0</v>
      </c>
      <c r="D67" s="134"/>
      <c r="E67" s="134"/>
      <c r="F67" s="134"/>
      <c r="G67" s="62"/>
      <c r="H67" s="136"/>
      <c r="I67" s="125"/>
      <c r="J67" s="132"/>
      <c r="K67" s="124"/>
      <c r="L67" s="125"/>
      <c r="M67" s="126"/>
    </row>
    <row r="68" ht="15.75" customHeight="1">
      <c r="A68" s="13"/>
      <c r="C68" s="117">
        <v>62.0</v>
      </c>
      <c r="D68" s="134"/>
      <c r="E68" s="134"/>
      <c r="F68" s="134"/>
      <c r="G68" s="62"/>
      <c r="H68" s="136"/>
      <c r="I68" s="125"/>
      <c r="J68" s="132"/>
      <c r="K68" s="124"/>
      <c r="L68" s="125"/>
      <c r="M68" s="126"/>
    </row>
    <row r="69" ht="15.75" customHeight="1">
      <c r="A69" s="13"/>
      <c r="C69" s="117">
        <v>63.0</v>
      </c>
      <c r="D69" s="134"/>
      <c r="E69" s="134"/>
      <c r="F69" s="134"/>
      <c r="G69" s="62"/>
      <c r="H69" s="136"/>
      <c r="I69" s="125"/>
      <c r="J69" s="132"/>
      <c r="K69" s="124"/>
      <c r="L69" s="125"/>
      <c r="M69" s="126"/>
    </row>
    <row r="70" ht="15.75" customHeight="1">
      <c r="A70" s="13"/>
      <c r="C70" s="117">
        <v>64.0</v>
      </c>
      <c r="D70" s="134"/>
      <c r="E70" s="134"/>
      <c r="F70" s="134"/>
      <c r="G70" s="62"/>
      <c r="H70" s="136"/>
      <c r="I70" s="125"/>
      <c r="J70" s="132"/>
      <c r="K70" s="124"/>
      <c r="L70" s="125"/>
      <c r="M70" s="126"/>
    </row>
    <row r="71" ht="15.75" customHeight="1">
      <c r="A71" s="13"/>
      <c r="C71" s="117">
        <v>65.0</v>
      </c>
      <c r="D71" s="134"/>
      <c r="E71" s="134"/>
      <c r="F71" s="134"/>
      <c r="G71" s="62"/>
      <c r="H71" s="136"/>
      <c r="I71" s="125"/>
      <c r="J71" s="132"/>
      <c r="K71" s="124"/>
      <c r="L71" s="125"/>
      <c r="M71" s="126"/>
    </row>
    <row r="72" ht="15.75" customHeight="1">
      <c r="A72" s="13"/>
      <c r="C72" s="117">
        <v>66.0</v>
      </c>
      <c r="D72" s="134"/>
      <c r="E72" s="134"/>
      <c r="F72" s="134"/>
      <c r="G72" s="62"/>
      <c r="H72" s="136"/>
      <c r="I72" s="125"/>
      <c r="J72" s="132"/>
      <c r="K72" s="124"/>
      <c r="L72" s="125"/>
      <c r="M72" s="126"/>
    </row>
    <row r="73" ht="15.75" customHeight="1">
      <c r="A73" s="13"/>
      <c r="C73" s="117">
        <v>67.0</v>
      </c>
      <c r="D73" s="134"/>
      <c r="E73" s="134"/>
      <c r="F73" s="134"/>
      <c r="G73" s="62"/>
      <c r="H73" s="136"/>
      <c r="I73" s="125"/>
      <c r="J73" s="132"/>
      <c r="K73" s="124"/>
      <c r="L73" s="125"/>
      <c r="M73" s="126"/>
    </row>
    <row r="74" ht="15.75" customHeight="1">
      <c r="A74" s="13"/>
      <c r="C74" s="117">
        <v>68.0</v>
      </c>
      <c r="D74" s="134"/>
      <c r="E74" s="134"/>
      <c r="F74" s="134"/>
      <c r="G74" s="62"/>
      <c r="H74" s="136"/>
      <c r="I74" s="125"/>
      <c r="J74" s="132"/>
      <c r="K74" s="124"/>
      <c r="L74" s="125"/>
      <c r="M74" s="126"/>
    </row>
    <row r="75" ht="15.75" customHeight="1">
      <c r="A75" s="13"/>
      <c r="C75" s="117">
        <v>69.0</v>
      </c>
      <c r="D75" s="134"/>
      <c r="E75" s="134"/>
      <c r="F75" s="134"/>
      <c r="G75" s="62"/>
      <c r="H75" s="136"/>
      <c r="I75" s="125"/>
      <c r="J75" s="132"/>
      <c r="K75" s="124"/>
      <c r="L75" s="125"/>
      <c r="M75" s="126"/>
    </row>
    <row r="76" ht="15.75" customHeight="1">
      <c r="A76" s="13"/>
      <c r="C76" s="117">
        <v>70.0</v>
      </c>
      <c r="D76" s="134"/>
      <c r="E76" s="134"/>
      <c r="F76" s="134"/>
      <c r="G76" s="62"/>
      <c r="H76" s="136"/>
      <c r="I76" s="125"/>
      <c r="J76" s="132"/>
      <c r="K76" s="124"/>
      <c r="L76" s="125"/>
      <c r="M76" s="126"/>
    </row>
    <row r="77" ht="15.75" customHeight="1">
      <c r="A77" s="13"/>
      <c r="C77" s="117">
        <v>71.0</v>
      </c>
      <c r="D77" s="134"/>
      <c r="E77" s="134"/>
      <c r="F77" s="134"/>
      <c r="G77" s="62"/>
      <c r="H77" s="136"/>
      <c r="I77" s="125"/>
      <c r="J77" s="132"/>
      <c r="K77" s="124"/>
      <c r="L77" s="125"/>
      <c r="M77" s="126"/>
    </row>
    <row r="78" ht="15.75" customHeight="1">
      <c r="A78" s="13"/>
      <c r="C78" s="117">
        <v>72.0</v>
      </c>
      <c r="D78" s="134"/>
      <c r="E78" s="134"/>
      <c r="F78" s="134"/>
      <c r="G78" s="62"/>
      <c r="H78" s="136"/>
      <c r="I78" s="125"/>
      <c r="J78" s="132"/>
      <c r="K78" s="124"/>
      <c r="L78" s="125"/>
      <c r="M78" s="126"/>
    </row>
    <row r="79" ht="15.75" customHeight="1">
      <c r="A79" s="13"/>
      <c r="C79" s="117">
        <v>73.0</v>
      </c>
      <c r="D79" s="134"/>
      <c r="E79" s="134"/>
      <c r="F79" s="134"/>
      <c r="G79" s="62"/>
      <c r="H79" s="136"/>
      <c r="I79" s="125"/>
      <c r="J79" s="132"/>
      <c r="K79" s="124"/>
      <c r="L79" s="125"/>
      <c r="M79" s="126"/>
    </row>
    <row r="80" ht="15.75" customHeight="1">
      <c r="A80" s="13"/>
      <c r="C80" s="117">
        <v>74.0</v>
      </c>
      <c r="D80" s="134"/>
      <c r="E80" s="134"/>
      <c r="F80" s="134"/>
      <c r="G80" s="62"/>
      <c r="H80" s="136"/>
      <c r="I80" s="125"/>
      <c r="J80" s="132"/>
      <c r="K80" s="124"/>
      <c r="L80" s="125"/>
      <c r="M80" s="126"/>
    </row>
    <row r="81" ht="15.75" customHeight="1">
      <c r="A81" s="13"/>
      <c r="C81" s="117">
        <v>75.0</v>
      </c>
      <c r="D81" s="134"/>
      <c r="E81" s="134"/>
      <c r="F81" s="134"/>
      <c r="G81" s="62"/>
      <c r="H81" s="136"/>
      <c r="I81" s="125"/>
      <c r="J81" s="132"/>
      <c r="K81" s="124"/>
      <c r="L81" s="125"/>
      <c r="M81" s="126"/>
    </row>
    <row r="82" ht="15.75" customHeight="1">
      <c r="A82" s="13"/>
      <c r="C82" s="117">
        <v>76.0</v>
      </c>
      <c r="D82" s="134"/>
      <c r="E82" s="134"/>
      <c r="F82" s="134"/>
      <c r="G82" s="62"/>
      <c r="H82" s="136"/>
      <c r="I82" s="125"/>
      <c r="J82" s="132"/>
      <c r="K82" s="124"/>
      <c r="L82" s="125"/>
      <c r="M82" s="126"/>
    </row>
    <row r="83" ht="15.75" customHeight="1">
      <c r="A83" s="13"/>
      <c r="C83" s="117">
        <v>77.0</v>
      </c>
      <c r="D83" s="134"/>
      <c r="E83" s="134"/>
      <c r="F83" s="134"/>
      <c r="G83" s="62"/>
      <c r="H83" s="136"/>
      <c r="I83" s="125"/>
      <c r="J83" s="132"/>
      <c r="K83" s="124"/>
      <c r="L83" s="125"/>
      <c r="M83" s="126"/>
    </row>
    <row r="84" ht="15.75" customHeight="1">
      <c r="A84" s="13"/>
      <c r="C84" s="117">
        <v>78.0</v>
      </c>
      <c r="D84" s="134"/>
      <c r="E84" s="134"/>
      <c r="F84" s="134"/>
      <c r="G84" s="62"/>
      <c r="H84" s="136"/>
      <c r="I84" s="125"/>
      <c r="J84" s="132"/>
      <c r="K84" s="124"/>
      <c r="L84" s="125"/>
      <c r="M84" s="126"/>
    </row>
    <row r="85" ht="15.75" customHeight="1">
      <c r="A85" s="13"/>
      <c r="C85" s="117">
        <v>79.0</v>
      </c>
      <c r="D85" s="134"/>
      <c r="E85" s="134"/>
      <c r="F85" s="134"/>
      <c r="G85" s="62"/>
      <c r="H85" s="136"/>
      <c r="I85" s="125"/>
      <c r="J85" s="132"/>
      <c r="K85" s="124"/>
      <c r="L85" s="125"/>
      <c r="M85" s="126"/>
    </row>
    <row r="86" ht="15.75" customHeight="1">
      <c r="A86" s="13"/>
      <c r="C86" s="117">
        <v>80.0</v>
      </c>
      <c r="D86" s="134"/>
      <c r="E86" s="134"/>
      <c r="F86" s="134"/>
      <c r="G86" s="62"/>
      <c r="H86" s="136"/>
      <c r="I86" s="125"/>
      <c r="J86" s="132"/>
      <c r="K86" s="124"/>
      <c r="L86" s="125"/>
      <c r="M86" s="126"/>
    </row>
    <row r="87" ht="15.75" customHeight="1">
      <c r="A87" s="13"/>
      <c r="C87" s="117">
        <v>81.0</v>
      </c>
      <c r="D87" s="134"/>
      <c r="E87" s="134"/>
      <c r="F87" s="134"/>
      <c r="G87" s="62"/>
      <c r="H87" s="136"/>
      <c r="I87" s="125"/>
      <c r="J87" s="132"/>
      <c r="K87" s="124"/>
      <c r="L87" s="125"/>
      <c r="M87" s="126"/>
    </row>
    <row r="88" ht="15.75" customHeight="1">
      <c r="A88" s="13"/>
      <c r="C88" s="117">
        <v>82.0</v>
      </c>
      <c r="D88" s="134"/>
      <c r="E88" s="134"/>
      <c r="F88" s="134"/>
      <c r="G88" s="62"/>
      <c r="H88" s="136"/>
      <c r="I88" s="125"/>
      <c r="J88" s="132"/>
      <c r="K88" s="124"/>
      <c r="L88" s="125"/>
      <c r="M88" s="126"/>
    </row>
    <row r="89" ht="15.75" customHeight="1">
      <c r="A89" s="13"/>
      <c r="C89" s="117">
        <v>83.0</v>
      </c>
      <c r="D89" s="134"/>
      <c r="E89" s="134"/>
      <c r="F89" s="134"/>
      <c r="G89" s="62"/>
      <c r="H89" s="136"/>
      <c r="I89" s="125"/>
      <c r="J89" s="132"/>
      <c r="K89" s="124"/>
      <c r="L89" s="125"/>
      <c r="M89" s="126"/>
    </row>
    <row r="90" ht="15.75" customHeight="1">
      <c r="A90" s="13"/>
      <c r="C90" s="117">
        <v>84.0</v>
      </c>
      <c r="D90" s="134"/>
      <c r="E90" s="134"/>
      <c r="F90" s="134"/>
      <c r="G90" s="62"/>
      <c r="H90" s="136"/>
      <c r="I90" s="125"/>
      <c r="J90" s="132"/>
      <c r="K90" s="124"/>
      <c r="L90" s="125"/>
      <c r="M90" s="126"/>
    </row>
    <row r="91" ht="15.75" customHeight="1">
      <c r="A91" s="13"/>
      <c r="C91" s="117">
        <v>85.0</v>
      </c>
      <c r="D91" s="134"/>
      <c r="E91" s="134"/>
      <c r="F91" s="134"/>
      <c r="G91" s="62"/>
      <c r="H91" s="136"/>
      <c r="I91" s="125"/>
      <c r="J91" s="132"/>
      <c r="K91" s="124"/>
      <c r="L91" s="125"/>
      <c r="M91" s="126"/>
    </row>
    <row r="92" ht="15.75" customHeight="1">
      <c r="A92" s="13"/>
      <c r="C92" s="117">
        <v>86.0</v>
      </c>
      <c r="D92" s="134"/>
      <c r="E92" s="134"/>
      <c r="F92" s="134"/>
      <c r="G92" s="62"/>
      <c r="H92" s="136"/>
      <c r="I92" s="125"/>
      <c r="J92" s="132"/>
      <c r="K92" s="124"/>
      <c r="L92" s="125"/>
      <c r="M92" s="126"/>
    </row>
    <row r="93" ht="15.75" customHeight="1">
      <c r="A93" s="13"/>
      <c r="C93" s="130"/>
      <c r="D93" s="127"/>
      <c r="E93" s="127"/>
      <c r="F93" s="127"/>
      <c r="G93" s="62"/>
      <c r="H93" s="136"/>
      <c r="I93" s="125"/>
      <c r="J93" s="132"/>
      <c r="K93" s="124"/>
      <c r="L93" s="125"/>
      <c r="M93" s="126"/>
    </row>
    <row r="94" ht="15.75" customHeight="1">
      <c r="A94" s="13"/>
      <c r="C94" s="130"/>
      <c r="D94" s="127"/>
      <c r="E94" s="127"/>
      <c r="F94" s="127"/>
      <c r="G94" s="62"/>
      <c r="H94" s="136"/>
      <c r="I94" s="125"/>
      <c r="J94" s="132"/>
      <c r="K94" s="124"/>
      <c r="L94" s="125"/>
      <c r="M94" s="126"/>
    </row>
    <row r="95" ht="15.75" customHeight="1">
      <c r="A95" s="13"/>
      <c r="C95" s="130"/>
      <c r="D95" s="127"/>
      <c r="E95" s="127"/>
      <c r="F95" s="127"/>
      <c r="G95" s="62"/>
      <c r="H95" s="136"/>
      <c r="I95" s="125"/>
      <c r="J95" s="132"/>
      <c r="K95" s="124"/>
      <c r="L95" s="125"/>
      <c r="M95" s="126"/>
    </row>
    <row r="96" ht="15.75" customHeight="1">
      <c r="A96" s="13"/>
      <c r="C96" s="130"/>
      <c r="D96" s="127"/>
      <c r="E96" s="127"/>
      <c r="F96" s="127"/>
      <c r="G96" s="62"/>
      <c r="H96" s="136"/>
      <c r="I96" s="125"/>
      <c r="J96" s="132"/>
      <c r="K96" s="124"/>
      <c r="L96" s="125"/>
      <c r="M96" s="126"/>
    </row>
    <row r="97" ht="15.75" customHeight="1">
      <c r="A97" s="13"/>
      <c r="C97" s="130"/>
      <c r="D97" s="127"/>
      <c r="E97" s="127"/>
      <c r="F97" s="127"/>
      <c r="G97" s="62"/>
      <c r="H97" s="136"/>
      <c r="I97" s="125"/>
      <c r="J97" s="132"/>
      <c r="K97" s="124"/>
      <c r="L97" s="125"/>
      <c r="M97" s="126"/>
    </row>
    <row r="98" ht="15.75" customHeight="1">
      <c r="A98" s="13"/>
      <c r="C98" s="130"/>
      <c r="D98" s="127"/>
      <c r="E98" s="127"/>
      <c r="F98" s="127"/>
      <c r="G98" s="62"/>
      <c r="H98" s="136"/>
      <c r="I98" s="125"/>
      <c r="J98" s="132"/>
      <c r="K98" s="124"/>
      <c r="L98" s="125"/>
      <c r="M98" s="126"/>
    </row>
    <row r="99" ht="15.75" customHeight="1">
      <c r="A99" s="13"/>
      <c r="C99" s="130"/>
      <c r="D99" s="127"/>
      <c r="E99" s="127"/>
      <c r="F99" s="127"/>
      <c r="G99" s="62"/>
      <c r="H99" s="136"/>
      <c r="I99" s="125"/>
      <c r="J99" s="132"/>
      <c r="K99" s="124"/>
      <c r="L99" s="125"/>
      <c r="M99" s="126"/>
    </row>
    <row r="100" ht="15.75" customHeight="1">
      <c r="A100" s="13"/>
      <c r="C100" s="130"/>
      <c r="D100" s="127"/>
      <c r="E100" s="127"/>
      <c r="F100" s="127"/>
      <c r="G100" s="62"/>
      <c r="H100" s="136"/>
      <c r="I100" s="125"/>
      <c r="J100" s="132"/>
      <c r="K100" s="124"/>
      <c r="L100" s="125"/>
      <c r="M100" s="126"/>
    </row>
    <row r="101" ht="15.75" customHeight="1">
      <c r="A101" s="13"/>
      <c r="C101" s="130"/>
      <c r="D101" s="127"/>
      <c r="E101" s="127"/>
      <c r="F101" s="127"/>
      <c r="G101" s="62"/>
      <c r="H101" s="136"/>
      <c r="I101" s="125"/>
      <c r="J101" s="132"/>
      <c r="K101" s="124"/>
      <c r="L101" s="125"/>
      <c r="M101" s="126"/>
    </row>
    <row r="102" ht="15.75" customHeight="1">
      <c r="A102" s="13"/>
      <c r="C102" s="130"/>
      <c r="D102" s="127"/>
      <c r="E102" s="127"/>
      <c r="F102" s="127"/>
      <c r="G102" s="62"/>
      <c r="H102" s="136"/>
      <c r="I102" s="125"/>
      <c r="J102" s="132"/>
      <c r="K102" s="124"/>
      <c r="L102" s="125"/>
      <c r="M102" s="126"/>
    </row>
    <row r="103" ht="15.75" customHeight="1">
      <c r="A103" s="13"/>
      <c r="C103" s="130"/>
      <c r="D103" s="127"/>
      <c r="E103" s="127"/>
      <c r="F103" s="127"/>
      <c r="G103" s="62"/>
      <c r="H103" s="136"/>
      <c r="I103" s="125"/>
      <c r="J103" s="132"/>
      <c r="K103" s="124"/>
      <c r="L103" s="125"/>
      <c r="M103" s="126"/>
    </row>
    <row r="104" ht="15.75" customHeight="1">
      <c r="A104" s="13"/>
      <c r="C104" s="130"/>
      <c r="D104" s="127"/>
      <c r="E104" s="127"/>
      <c r="F104" s="127"/>
      <c r="G104" s="62"/>
      <c r="H104" s="136"/>
      <c r="I104" s="125"/>
      <c r="J104" s="132"/>
      <c r="K104" s="124"/>
      <c r="L104" s="125"/>
      <c r="M104" s="126"/>
    </row>
    <row r="105" ht="15.75" customHeight="1">
      <c r="A105" s="13"/>
      <c r="C105" s="150"/>
      <c r="D105" s="158"/>
      <c r="E105" s="158"/>
      <c r="F105" s="158"/>
      <c r="G105" s="140"/>
      <c r="H105" s="141"/>
      <c r="I105" s="142"/>
      <c r="J105" s="143"/>
      <c r="K105" s="144"/>
      <c r="L105" s="142"/>
      <c r="M105" s="145"/>
    </row>
    <row r="106" ht="15.75" customHeight="1">
      <c r="A106" s="13"/>
      <c r="C106" s="14"/>
      <c r="J106" s="23"/>
      <c r="K106" s="23"/>
    </row>
    <row r="107" ht="15.75" customHeight="1">
      <c r="A107" s="13"/>
      <c r="C107" s="14"/>
      <c r="J107" s="23"/>
      <c r="K107" s="23"/>
    </row>
    <row r="108" ht="15.75" customHeight="1">
      <c r="A108" s="13"/>
      <c r="C108" s="14"/>
      <c r="J108" s="23"/>
      <c r="K108" s="23"/>
    </row>
    <row r="109" ht="15.75" customHeight="1">
      <c r="A109" s="13"/>
      <c r="C109" s="14"/>
      <c r="J109" s="23"/>
      <c r="K109" s="23"/>
    </row>
    <row r="110" ht="15.75" customHeight="1">
      <c r="A110" s="13"/>
      <c r="C110" s="14"/>
      <c r="J110" s="23"/>
      <c r="K110" s="23"/>
    </row>
    <row r="111" ht="15.75" customHeight="1">
      <c r="A111" s="13"/>
      <c r="C111" s="14"/>
      <c r="J111" s="23"/>
      <c r="K111" s="23"/>
    </row>
    <row r="112" ht="15.75" customHeight="1">
      <c r="A112" s="13"/>
      <c r="C112" s="14"/>
      <c r="J112" s="23"/>
      <c r="K112" s="23"/>
    </row>
    <row r="113" ht="15.75" customHeight="1">
      <c r="A113" s="13"/>
      <c r="C113" s="14"/>
      <c r="J113" s="23"/>
      <c r="K113" s="23"/>
    </row>
    <row r="114" ht="15.75" customHeight="1">
      <c r="A114" s="13"/>
      <c r="C114" s="14"/>
      <c r="J114" s="23"/>
      <c r="K114" s="23"/>
    </row>
    <row r="115" ht="15.75" customHeight="1">
      <c r="A115" s="13"/>
      <c r="C115" s="14"/>
      <c r="J115" s="23"/>
      <c r="K115" s="23"/>
    </row>
    <row r="116" ht="15.75" customHeight="1">
      <c r="A116" s="13"/>
      <c r="C116" s="14"/>
      <c r="J116" s="23"/>
      <c r="K116" s="23"/>
    </row>
    <row r="117" ht="15.75" customHeight="1">
      <c r="A117" s="13"/>
      <c r="C117" s="14"/>
      <c r="J117" s="23"/>
      <c r="K117" s="23"/>
    </row>
    <row r="118" ht="15.75" customHeight="1">
      <c r="A118" s="13"/>
      <c r="C118" s="14"/>
      <c r="J118" s="23"/>
      <c r="K118" s="23"/>
    </row>
    <row r="119" ht="15.75" customHeight="1">
      <c r="A119" s="13"/>
      <c r="C119" s="14"/>
      <c r="J119" s="23"/>
      <c r="K119" s="23"/>
    </row>
    <row r="120" ht="15.75" customHeight="1">
      <c r="A120" s="13"/>
      <c r="C120" s="14"/>
      <c r="J120" s="23"/>
      <c r="K120" s="23"/>
    </row>
    <row r="121" ht="15.75" customHeight="1">
      <c r="A121" s="13"/>
      <c r="C121" s="14"/>
      <c r="J121" s="23"/>
      <c r="K121" s="23"/>
    </row>
    <row r="122" ht="15.75" customHeight="1">
      <c r="A122" s="13"/>
      <c r="C122" s="14"/>
      <c r="J122" s="23"/>
      <c r="K122" s="23"/>
    </row>
    <row r="123" ht="15.75" customHeight="1">
      <c r="A123" s="13"/>
      <c r="C123" s="14"/>
      <c r="J123" s="23"/>
      <c r="K123" s="23"/>
    </row>
    <row r="124" ht="15.75" customHeight="1">
      <c r="A124" s="13"/>
      <c r="C124" s="14"/>
      <c r="J124" s="23"/>
      <c r="K124" s="23"/>
    </row>
    <row r="125" ht="15.75" customHeight="1">
      <c r="A125" s="13"/>
      <c r="C125" s="14"/>
      <c r="J125" s="23"/>
      <c r="K125" s="23"/>
    </row>
    <row r="126" ht="15.75" customHeight="1">
      <c r="A126" s="13"/>
      <c r="C126" s="14"/>
      <c r="J126" s="23"/>
      <c r="K126" s="23"/>
    </row>
    <row r="127" ht="15.75" customHeight="1">
      <c r="A127" s="13"/>
      <c r="C127" s="14"/>
      <c r="J127" s="23"/>
      <c r="K127" s="23"/>
    </row>
    <row r="128" ht="15.75" customHeight="1">
      <c r="A128" s="13"/>
      <c r="C128" s="14"/>
      <c r="J128" s="23"/>
      <c r="K128" s="23"/>
    </row>
    <row r="129" ht="15.75" customHeight="1">
      <c r="A129" s="13"/>
      <c r="C129" s="14"/>
      <c r="J129" s="23"/>
      <c r="K129" s="23"/>
    </row>
    <row r="130" ht="15.75" customHeight="1">
      <c r="A130" s="13"/>
      <c r="C130" s="14"/>
      <c r="J130" s="23"/>
      <c r="K130" s="23"/>
    </row>
    <row r="131" ht="15.75" customHeight="1">
      <c r="A131" s="13"/>
      <c r="C131" s="14"/>
      <c r="J131" s="23"/>
      <c r="K131" s="23"/>
    </row>
    <row r="132" ht="15.75" customHeight="1">
      <c r="A132" s="13"/>
      <c r="C132" s="14"/>
      <c r="J132" s="23"/>
      <c r="K132" s="23"/>
    </row>
    <row r="133" ht="15.75" customHeight="1">
      <c r="A133" s="13"/>
      <c r="C133" s="14"/>
      <c r="J133" s="23"/>
      <c r="K133" s="23"/>
    </row>
    <row r="134" ht="15.75" customHeight="1">
      <c r="A134" s="13"/>
      <c r="C134" s="14"/>
      <c r="J134" s="23"/>
      <c r="K134" s="23"/>
    </row>
    <row r="135" ht="15.75" customHeight="1">
      <c r="A135" s="13"/>
      <c r="C135" s="14"/>
      <c r="J135" s="23"/>
      <c r="K135" s="23"/>
    </row>
    <row r="136" ht="15.75" customHeight="1">
      <c r="A136" s="13"/>
      <c r="C136" s="14"/>
      <c r="J136" s="23"/>
      <c r="K136" s="23"/>
    </row>
    <row r="137" ht="15.75" customHeight="1">
      <c r="A137" s="13"/>
      <c r="C137" s="14"/>
      <c r="J137" s="23"/>
      <c r="K137" s="23"/>
    </row>
    <row r="138" ht="15.75" customHeight="1">
      <c r="A138" s="13"/>
      <c r="C138" s="14"/>
      <c r="J138" s="23"/>
      <c r="K138" s="23"/>
    </row>
    <row r="139" ht="15.75" customHeight="1">
      <c r="A139" s="13"/>
      <c r="C139" s="14"/>
      <c r="J139" s="23"/>
      <c r="K139" s="23"/>
    </row>
    <row r="140" ht="15.75" customHeight="1">
      <c r="A140" s="13"/>
      <c r="C140" s="14"/>
      <c r="J140" s="23"/>
      <c r="K140" s="23"/>
    </row>
    <row r="141" ht="15.75" customHeight="1">
      <c r="A141" s="13"/>
      <c r="C141" s="14"/>
      <c r="J141" s="23"/>
      <c r="K141" s="23"/>
    </row>
    <row r="142" ht="15.75" customHeight="1">
      <c r="A142" s="13"/>
      <c r="C142" s="14"/>
      <c r="J142" s="23"/>
      <c r="K142" s="23"/>
    </row>
    <row r="143" ht="15.75" customHeight="1">
      <c r="A143" s="13"/>
      <c r="C143" s="14"/>
      <c r="J143" s="23"/>
      <c r="K143" s="23"/>
    </row>
    <row r="144" ht="15.75" customHeight="1">
      <c r="A144" s="13"/>
      <c r="C144" s="14"/>
      <c r="J144" s="23"/>
      <c r="K144" s="23"/>
    </row>
    <row r="145" ht="15.75" customHeight="1">
      <c r="A145" s="13"/>
      <c r="C145" s="14"/>
      <c r="J145" s="23"/>
      <c r="K145" s="23"/>
    </row>
    <row r="146" ht="15.75" customHeight="1">
      <c r="A146" s="13"/>
      <c r="C146" s="14"/>
      <c r="J146" s="23"/>
      <c r="K146" s="23"/>
    </row>
    <row r="147" ht="15.75" customHeight="1">
      <c r="A147" s="13"/>
      <c r="C147" s="14"/>
      <c r="J147" s="23"/>
      <c r="K147" s="23"/>
    </row>
    <row r="148" ht="15.75" customHeight="1">
      <c r="A148" s="13"/>
      <c r="C148" s="14"/>
      <c r="J148" s="23"/>
      <c r="K148" s="23"/>
    </row>
    <row r="149" ht="15.75" customHeight="1">
      <c r="A149" s="13"/>
      <c r="C149" s="14"/>
      <c r="J149" s="23"/>
      <c r="K149" s="23"/>
    </row>
    <row r="150" ht="15.75" customHeight="1">
      <c r="A150" s="13"/>
      <c r="C150" s="14"/>
      <c r="J150" s="23"/>
      <c r="K150" s="23"/>
    </row>
    <row r="151" ht="15.75" customHeight="1">
      <c r="A151" s="13"/>
      <c r="C151" s="14"/>
      <c r="J151" s="23"/>
      <c r="K151" s="23"/>
    </row>
    <row r="152" ht="15.75" customHeight="1">
      <c r="A152" s="13"/>
      <c r="C152" s="14"/>
      <c r="J152" s="23"/>
      <c r="K152" s="23"/>
    </row>
    <row r="153" ht="15.75" customHeight="1">
      <c r="A153" s="13"/>
      <c r="C153" s="14"/>
      <c r="J153" s="23"/>
      <c r="K153" s="23"/>
    </row>
    <row r="154" ht="15.75" customHeight="1">
      <c r="A154" s="13"/>
      <c r="C154" s="14"/>
      <c r="J154" s="23"/>
      <c r="K154" s="23"/>
    </row>
    <row r="155" ht="15.75" customHeight="1">
      <c r="A155" s="13"/>
      <c r="C155" s="14"/>
      <c r="J155" s="23"/>
      <c r="K155" s="23"/>
    </row>
    <row r="156" ht="15.75" customHeight="1">
      <c r="A156" s="13"/>
      <c r="C156" s="14"/>
      <c r="J156" s="23"/>
      <c r="K156" s="23"/>
    </row>
    <row r="157" ht="15.75" customHeight="1">
      <c r="A157" s="13"/>
      <c r="C157" s="14"/>
      <c r="J157" s="23"/>
      <c r="K157" s="23"/>
    </row>
    <row r="158" ht="15.75" customHeight="1">
      <c r="A158" s="13"/>
      <c r="C158" s="14"/>
      <c r="J158" s="23"/>
      <c r="K158" s="23"/>
    </row>
    <row r="159" ht="15.75" customHeight="1">
      <c r="A159" s="13"/>
      <c r="C159" s="14"/>
      <c r="J159" s="23"/>
      <c r="K159" s="23"/>
    </row>
    <row r="160" ht="15.75" customHeight="1">
      <c r="A160" s="13"/>
      <c r="C160" s="14"/>
      <c r="J160" s="23"/>
      <c r="K160" s="23"/>
    </row>
    <row r="161" ht="15.75" customHeight="1">
      <c r="A161" s="13"/>
      <c r="C161" s="14"/>
      <c r="J161" s="23"/>
      <c r="K161" s="23"/>
    </row>
    <row r="162" ht="15.75" customHeight="1">
      <c r="A162" s="13"/>
      <c r="C162" s="14"/>
      <c r="J162" s="23"/>
      <c r="K162" s="23"/>
    </row>
    <row r="163" ht="15.75" customHeight="1">
      <c r="A163" s="13"/>
      <c r="C163" s="14"/>
      <c r="J163" s="23"/>
      <c r="K163" s="23"/>
    </row>
    <row r="164" ht="15.75" customHeight="1">
      <c r="A164" s="13"/>
      <c r="C164" s="14"/>
      <c r="J164" s="23"/>
      <c r="K164" s="23"/>
    </row>
    <row r="165" ht="15.75" customHeight="1">
      <c r="A165" s="13"/>
      <c r="C165" s="14"/>
      <c r="J165" s="23"/>
      <c r="K165" s="23"/>
    </row>
    <row r="166" ht="15.75" customHeight="1">
      <c r="A166" s="13"/>
      <c r="C166" s="14"/>
      <c r="J166" s="23"/>
      <c r="K166" s="23"/>
    </row>
    <row r="167" ht="15.75" customHeight="1">
      <c r="A167" s="13"/>
      <c r="C167" s="14"/>
      <c r="J167" s="23"/>
      <c r="K167" s="23"/>
    </row>
    <row r="168" ht="15.75" customHeight="1">
      <c r="A168" s="13"/>
      <c r="C168" s="14"/>
      <c r="J168" s="23"/>
      <c r="K168" s="23"/>
    </row>
    <row r="169" ht="15.75" customHeight="1">
      <c r="A169" s="13"/>
      <c r="C169" s="14"/>
      <c r="J169" s="23"/>
      <c r="K169" s="23"/>
    </row>
    <row r="170" ht="15.75" customHeight="1">
      <c r="A170" s="13"/>
      <c r="C170" s="14"/>
      <c r="J170" s="23"/>
      <c r="K170" s="23"/>
    </row>
    <row r="171" ht="15.75" customHeight="1">
      <c r="A171" s="13"/>
      <c r="C171" s="14"/>
      <c r="J171" s="23"/>
      <c r="K171" s="23"/>
    </row>
    <row r="172" ht="15.75" customHeight="1">
      <c r="A172" s="13"/>
      <c r="C172" s="14"/>
      <c r="J172" s="23"/>
      <c r="K172" s="23"/>
    </row>
    <row r="173" ht="15.75" customHeight="1">
      <c r="A173" s="13"/>
      <c r="C173" s="14"/>
      <c r="J173" s="23"/>
      <c r="K173" s="23"/>
    </row>
    <row r="174" ht="15.75" customHeight="1">
      <c r="A174" s="13"/>
      <c r="C174" s="14"/>
      <c r="J174" s="23"/>
      <c r="K174" s="23"/>
    </row>
    <row r="175" ht="15.75" customHeight="1">
      <c r="A175" s="13"/>
      <c r="C175" s="14"/>
      <c r="J175" s="23"/>
      <c r="K175" s="23"/>
    </row>
    <row r="176" ht="15.75" customHeight="1">
      <c r="A176" s="13"/>
      <c r="C176" s="14"/>
      <c r="J176" s="23"/>
      <c r="K176" s="23"/>
    </row>
    <row r="177" ht="15.75" customHeight="1">
      <c r="A177" s="13"/>
      <c r="C177" s="14"/>
      <c r="J177" s="23"/>
      <c r="K177" s="23"/>
    </row>
    <row r="178" ht="15.75" customHeight="1">
      <c r="A178" s="13"/>
      <c r="C178" s="14"/>
      <c r="J178" s="23"/>
      <c r="K178" s="23"/>
    </row>
    <row r="179" ht="15.75" customHeight="1">
      <c r="A179" s="13"/>
      <c r="C179" s="14"/>
      <c r="J179" s="23"/>
      <c r="K179" s="23"/>
    </row>
    <row r="180" ht="15.75" customHeight="1">
      <c r="A180" s="13"/>
      <c r="C180" s="14"/>
      <c r="J180" s="23"/>
      <c r="K180" s="23"/>
    </row>
    <row r="181" ht="15.75" customHeight="1">
      <c r="A181" s="13"/>
      <c r="C181" s="14"/>
      <c r="J181" s="23"/>
      <c r="K181" s="23"/>
    </row>
    <row r="182" ht="15.75" customHeight="1">
      <c r="A182" s="13"/>
      <c r="C182" s="14"/>
      <c r="J182" s="23"/>
      <c r="K182" s="23"/>
    </row>
    <row r="183" ht="15.75" customHeight="1">
      <c r="A183" s="13"/>
      <c r="C183" s="14"/>
      <c r="J183" s="23"/>
      <c r="K183" s="23"/>
    </row>
    <row r="184" ht="15.75" customHeight="1">
      <c r="A184" s="13"/>
      <c r="C184" s="14"/>
      <c r="J184" s="23"/>
      <c r="K184" s="23"/>
    </row>
    <row r="185" ht="15.75" customHeight="1">
      <c r="A185" s="13"/>
      <c r="C185" s="14"/>
      <c r="J185" s="23"/>
      <c r="K185" s="23"/>
    </row>
    <row r="186" ht="15.75" customHeight="1">
      <c r="A186" s="13"/>
      <c r="C186" s="14"/>
      <c r="J186" s="23"/>
      <c r="K186" s="23"/>
    </row>
    <row r="187" ht="15.75" customHeight="1">
      <c r="A187" s="13"/>
      <c r="C187" s="14"/>
      <c r="J187" s="23"/>
      <c r="K187" s="23"/>
    </row>
    <row r="188" ht="15.75" customHeight="1">
      <c r="A188" s="13"/>
      <c r="C188" s="14"/>
      <c r="J188" s="23"/>
      <c r="K188" s="23"/>
    </row>
    <row r="189" ht="15.75" customHeight="1">
      <c r="A189" s="13"/>
      <c r="C189" s="14"/>
      <c r="J189" s="23"/>
      <c r="K189" s="23"/>
    </row>
    <row r="190" ht="15.75" customHeight="1">
      <c r="A190" s="13"/>
      <c r="C190" s="14"/>
      <c r="J190" s="23"/>
      <c r="K190" s="23"/>
    </row>
    <row r="191" ht="15.75" customHeight="1">
      <c r="A191" s="13"/>
      <c r="C191" s="14"/>
      <c r="J191" s="23"/>
      <c r="K191" s="23"/>
    </row>
    <row r="192" ht="15.75" customHeight="1">
      <c r="A192" s="13"/>
      <c r="C192" s="14"/>
      <c r="J192" s="23"/>
      <c r="K192" s="23"/>
    </row>
    <row r="193" ht="15.75" customHeight="1">
      <c r="A193" s="13"/>
      <c r="C193" s="14"/>
      <c r="J193" s="23"/>
      <c r="K193" s="23"/>
    </row>
    <row r="194" ht="15.75" customHeight="1">
      <c r="A194" s="13"/>
      <c r="C194" s="14"/>
      <c r="J194" s="23"/>
      <c r="K194" s="23"/>
    </row>
    <row r="195" ht="15.75" customHeight="1">
      <c r="A195" s="13"/>
      <c r="C195" s="14"/>
      <c r="J195" s="23"/>
      <c r="K195" s="23"/>
    </row>
    <row r="196" ht="15.75" customHeight="1">
      <c r="A196" s="13"/>
      <c r="C196" s="14"/>
      <c r="J196" s="23"/>
      <c r="K196" s="23"/>
    </row>
    <row r="197" ht="15.75" customHeight="1">
      <c r="A197" s="13"/>
      <c r="C197" s="14"/>
      <c r="J197" s="23"/>
      <c r="K197" s="23"/>
    </row>
    <row r="198" ht="15.75" customHeight="1">
      <c r="A198" s="13"/>
      <c r="C198" s="14"/>
      <c r="J198" s="23"/>
      <c r="K198" s="23"/>
    </row>
    <row r="199" ht="15.75" customHeight="1">
      <c r="A199" s="13"/>
      <c r="C199" s="14"/>
      <c r="J199" s="23"/>
      <c r="K199" s="23"/>
    </row>
    <row r="200" ht="15.75" customHeight="1">
      <c r="A200" s="13"/>
      <c r="C200" s="14"/>
      <c r="J200" s="23"/>
      <c r="K200" s="23"/>
    </row>
    <row r="201" ht="15.75" customHeight="1">
      <c r="A201" s="13"/>
      <c r="C201" s="14"/>
      <c r="J201" s="23"/>
      <c r="K201" s="23"/>
    </row>
    <row r="202" ht="15.75" customHeight="1">
      <c r="A202" s="13"/>
      <c r="C202" s="14"/>
      <c r="J202" s="23"/>
      <c r="K202" s="23"/>
    </row>
    <row r="203" ht="15.75" customHeight="1">
      <c r="A203" s="13"/>
      <c r="C203" s="14"/>
      <c r="J203" s="23"/>
      <c r="K203" s="23"/>
    </row>
    <row r="204" ht="15.75" customHeight="1">
      <c r="A204" s="13"/>
      <c r="C204" s="14"/>
      <c r="J204" s="23"/>
      <c r="K204" s="23"/>
    </row>
    <row r="205" ht="15.75" customHeight="1">
      <c r="A205" s="13"/>
      <c r="C205" s="14"/>
      <c r="J205" s="23"/>
      <c r="K205" s="23"/>
    </row>
    <row r="206" ht="15.75" customHeight="1">
      <c r="A206" s="13"/>
      <c r="C206" s="14"/>
      <c r="J206" s="23"/>
      <c r="K206" s="23"/>
    </row>
    <row r="207" ht="15.75" customHeight="1">
      <c r="A207" s="13"/>
      <c r="C207" s="14"/>
      <c r="J207" s="23"/>
      <c r="K207" s="23"/>
    </row>
    <row r="208" ht="15.75" customHeight="1">
      <c r="A208" s="13"/>
      <c r="C208" s="14"/>
      <c r="J208" s="23"/>
      <c r="K208" s="23"/>
    </row>
    <row r="209" ht="15.75" customHeight="1">
      <c r="A209" s="13"/>
      <c r="C209" s="14"/>
      <c r="J209" s="23"/>
      <c r="K209" s="23"/>
    </row>
    <row r="210" ht="15.75" customHeight="1">
      <c r="A210" s="13"/>
      <c r="C210" s="14"/>
      <c r="J210" s="23"/>
      <c r="K210" s="23"/>
    </row>
    <row r="211" ht="15.75" customHeight="1">
      <c r="A211" s="13"/>
      <c r="C211" s="14"/>
      <c r="J211" s="23"/>
      <c r="K211" s="23"/>
    </row>
    <row r="212" ht="15.75" customHeight="1">
      <c r="A212" s="13"/>
      <c r="C212" s="14"/>
      <c r="J212" s="23"/>
      <c r="K212" s="23"/>
    </row>
    <row r="213" ht="15.75" customHeight="1">
      <c r="A213" s="13"/>
      <c r="C213" s="14"/>
      <c r="J213" s="23"/>
      <c r="K213" s="23"/>
    </row>
    <row r="214" ht="15.75" customHeight="1">
      <c r="A214" s="13"/>
      <c r="C214" s="14"/>
      <c r="J214" s="23"/>
      <c r="K214" s="23"/>
    </row>
    <row r="215" ht="15.75" customHeight="1">
      <c r="A215" s="13"/>
      <c r="C215" s="14"/>
      <c r="J215" s="23"/>
      <c r="K215" s="23"/>
    </row>
    <row r="216" ht="15.75" customHeight="1">
      <c r="A216" s="13"/>
      <c r="C216" s="14"/>
      <c r="J216" s="23"/>
      <c r="K216" s="23"/>
    </row>
    <row r="217" ht="15.75" customHeight="1">
      <c r="A217" s="13"/>
      <c r="C217" s="14"/>
      <c r="J217" s="23"/>
      <c r="K217" s="23"/>
    </row>
    <row r="218" ht="15.75" customHeight="1">
      <c r="A218" s="13"/>
      <c r="C218" s="14"/>
      <c r="J218" s="23"/>
      <c r="K218" s="23"/>
    </row>
    <row r="219" ht="15.75" customHeight="1">
      <c r="A219" s="13"/>
      <c r="C219" s="14"/>
      <c r="J219" s="23"/>
      <c r="K219" s="23"/>
    </row>
    <row r="220" ht="15.75" customHeight="1">
      <c r="A220" s="13"/>
      <c r="C220" s="14"/>
      <c r="J220" s="23"/>
      <c r="K220" s="23"/>
    </row>
    <row r="221" ht="15.75" customHeight="1">
      <c r="A221" s="13"/>
      <c r="C221" s="14"/>
      <c r="J221" s="23"/>
      <c r="K221" s="23"/>
    </row>
    <row r="222" ht="15.75" customHeight="1">
      <c r="A222" s="13"/>
      <c r="C222" s="14"/>
      <c r="J222" s="23"/>
      <c r="K222" s="23"/>
    </row>
    <row r="223" ht="15.75" customHeight="1">
      <c r="A223" s="13"/>
      <c r="C223" s="14"/>
      <c r="J223" s="23"/>
      <c r="K223" s="23"/>
    </row>
    <row r="224" ht="15.75" customHeight="1">
      <c r="A224" s="13"/>
      <c r="C224" s="14"/>
      <c r="J224" s="23"/>
      <c r="K224" s="23"/>
    </row>
    <row r="225" ht="15.75" customHeight="1">
      <c r="A225" s="13"/>
      <c r="C225" s="14"/>
      <c r="J225" s="23"/>
      <c r="K225" s="23"/>
    </row>
    <row r="226" ht="15.75" customHeight="1">
      <c r="A226" s="13"/>
      <c r="C226" s="14"/>
      <c r="J226" s="23"/>
      <c r="K226" s="23"/>
    </row>
    <row r="227" ht="15.75" customHeight="1">
      <c r="A227" s="13"/>
      <c r="C227" s="14"/>
      <c r="J227" s="23"/>
      <c r="K227" s="23"/>
    </row>
    <row r="228" ht="15.75" customHeight="1">
      <c r="A228" s="13"/>
      <c r="C228" s="14"/>
      <c r="J228" s="23"/>
      <c r="K228" s="23"/>
    </row>
    <row r="229" ht="15.75" customHeight="1">
      <c r="A229" s="13"/>
      <c r="C229" s="14"/>
      <c r="J229" s="23"/>
      <c r="K229" s="23"/>
    </row>
    <row r="230" ht="15.75" customHeight="1">
      <c r="A230" s="13"/>
      <c r="C230" s="14"/>
      <c r="J230" s="23"/>
      <c r="K230" s="23"/>
    </row>
    <row r="231" ht="15.75" customHeight="1">
      <c r="A231" s="13"/>
      <c r="C231" s="14"/>
      <c r="J231" s="23"/>
      <c r="K231" s="23"/>
    </row>
    <row r="232" ht="15.75" customHeight="1">
      <c r="A232" s="13"/>
      <c r="C232" s="14"/>
      <c r="J232" s="23"/>
      <c r="K232" s="23"/>
    </row>
    <row r="233" ht="15.75" customHeight="1">
      <c r="A233" s="13"/>
      <c r="C233" s="14"/>
      <c r="J233" s="23"/>
      <c r="K233" s="23"/>
    </row>
    <row r="234" ht="15.75" customHeight="1">
      <c r="A234" s="13"/>
      <c r="C234" s="14"/>
      <c r="J234" s="23"/>
      <c r="K234" s="23"/>
    </row>
    <row r="235" ht="15.75" customHeight="1">
      <c r="A235" s="13"/>
      <c r="C235" s="14"/>
      <c r="J235" s="23"/>
      <c r="K235" s="23"/>
    </row>
    <row r="236" ht="15.75" customHeight="1">
      <c r="A236" s="13"/>
      <c r="C236" s="14"/>
      <c r="J236" s="23"/>
      <c r="K236" s="23"/>
    </row>
    <row r="237" ht="15.75" customHeight="1">
      <c r="A237" s="13"/>
      <c r="C237" s="14"/>
      <c r="J237" s="23"/>
      <c r="K237" s="23"/>
    </row>
    <row r="238" ht="15.75" customHeight="1">
      <c r="A238" s="13"/>
      <c r="C238" s="14"/>
      <c r="J238" s="23"/>
      <c r="K238" s="23"/>
    </row>
    <row r="239" ht="15.75" customHeight="1">
      <c r="A239" s="13"/>
      <c r="C239" s="14"/>
      <c r="J239" s="23"/>
      <c r="K239" s="23"/>
    </row>
    <row r="240" ht="15.75" customHeight="1">
      <c r="A240" s="13"/>
      <c r="C240" s="14"/>
      <c r="J240" s="23"/>
      <c r="K240" s="23"/>
    </row>
    <row r="241" ht="15.75" customHeight="1">
      <c r="A241" s="13"/>
      <c r="C241" s="14"/>
      <c r="J241" s="23"/>
      <c r="K241" s="23"/>
    </row>
    <row r="242" ht="15.75" customHeight="1">
      <c r="A242" s="13"/>
      <c r="C242" s="14"/>
      <c r="J242" s="23"/>
      <c r="K242" s="23"/>
    </row>
    <row r="243" ht="15.75" customHeight="1">
      <c r="A243" s="13"/>
      <c r="C243" s="14"/>
      <c r="J243" s="23"/>
      <c r="K243" s="23"/>
    </row>
    <row r="244" ht="15.75" customHeight="1">
      <c r="A244" s="13"/>
      <c r="C244" s="14"/>
      <c r="J244" s="23"/>
      <c r="K244" s="23"/>
    </row>
    <row r="245" ht="15.75" customHeight="1">
      <c r="A245" s="13"/>
      <c r="C245" s="14"/>
      <c r="J245" s="23"/>
      <c r="K245" s="23"/>
    </row>
    <row r="246" ht="15.75" customHeight="1">
      <c r="A246" s="13"/>
      <c r="C246" s="14"/>
      <c r="J246" s="23"/>
      <c r="K246" s="23"/>
    </row>
    <row r="247" ht="15.75" customHeight="1">
      <c r="A247" s="13"/>
      <c r="C247" s="14"/>
      <c r="J247" s="23"/>
      <c r="K247" s="23"/>
    </row>
    <row r="248" ht="15.75" customHeight="1">
      <c r="A248" s="13"/>
      <c r="C248" s="14"/>
      <c r="J248" s="23"/>
      <c r="K248" s="23"/>
    </row>
    <row r="249" ht="15.75" customHeight="1">
      <c r="A249" s="13"/>
      <c r="C249" s="14"/>
      <c r="J249" s="23"/>
      <c r="K249" s="23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autoFilter ref="$C$6:$L$105">
    <sortState ref="C6:L105">
      <sortCondition ref="D6:D105"/>
    </sortState>
  </autoFilter>
  <customSheetViews>
    <customSheetView guid="{9332091A-B9E2-4963-8534-D0B651FED15A}" filter="1" showAutoFilter="1">
      <autoFilter ref="$D$6:$L$105">
        <sortState ref="D6:L105">
          <sortCondition ref="D6:D105"/>
        </sortState>
      </autoFilter>
    </customSheetView>
  </customSheetViews>
  <mergeCells count="2">
    <mergeCell ref="C3:E3"/>
    <mergeCell ref="C4:E4"/>
  </mergeCells>
  <conditionalFormatting sqref="G7:G105">
    <cfRule type="containsText" dxfId="0" priority="1" operator="containsText" text="SIM">
      <formula>NOT(ISERROR(SEARCH(("SIM"),(G7))))</formula>
    </cfRule>
  </conditionalFormatting>
  <conditionalFormatting sqref="G7:G105">
    <cfRule type="containsText" dxfId="1" priority="2" operator="containsText" text="NÃO">
      <formula>NOT(ISERROR(SEARCH(("NÃO"),(G7))))</formula>
    </cfRule>
  </conditionalFormatting>
  <dataValidations>
    <dataValidation type="list" allowBlank="1" showErrorMessage="1" sqref="G7:G13">
      <formula1>CADASTROS!$D$4:$D$30</formula1>
    </dataValidation>
    <dataValidation type="list" allowBlank="1" showErrorMessage="1" sqref="J7:J105">
      <formula1>CADASTROS!$J$3:$J$30</formula1>
    </dataValidation>
    <dataValidation type="list" allowBlank="1" showErrorMessage="1" sqref="G14:G105">
      <formula1>CADASTROS!$H$4:$H$92</formula1>
    </dataValidation>
    <dataValidation type="list" allowBlank="1" showErrorMessage="1" sqref="I7:I105">
      <formula1>CADASTROS!$B$4:$B$30</formula1>
    </dataValidation>
    <dataValidation type="list" allowBlank="1" showErrorMessage="1" sqref="H7:H105">
      <formula1>CADASTROS!$F$4:$F$30</formula1>
    </dataValidation>
  </dataValidation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12.63"/>
    <col customWidth="1" min="2" max="2" width="5.25"/>
    <col customWidth="1" min="3" max="3" width="9.25"/>
    <col customWidth="1" min="4" max="4" width="38.38"/>
    <col customWidth="1" min="5" max="5" width="16.5"/>
    <col customWidth="1" min="6" max="6" width="17.5"/>
    <col customWidth="1" min="7" max="7" width="16.75"/>
    <col customWidth="1" min="8" max="8" width="27.5"/>
    <col customWidth="1" min="9" max="9" width="42.0"/>
    <col customWidth="1" min="10" max="10" width="30.63"/>
    <col customWidth="1" min="11" max="11" width="21.75"/>
    <col customWidth="1" min="12" max="12" width="25.63"/>
  </cols>
  <sheetData>
    <row r="1" ht="60.0" customHeight="1">
      <c r="A1" s="13"/>
      <c r="B1" s="12" t="s">
        <v>670</v>
      </c>
      <c r="C1" s="98"/>
      <c r="D1" s="13"/>
      <c r="E1" s="13"/>
      <c r="F1" s="13"/>
      <c r="G1" s="13"/>
      <c r="H1" s="13"/>
      <c r="I1" s="13"/>
      <c r="J1" s="99"/>
      <c r="K1" s="99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ht="15.75" customHeight="1">
      <c r="A2" s="13"/>
      <c r="C2" s="14"/>
      <c r="J2" s="23"/>
      <c r="K2" s="23"/>
    </row>
    <row r="3" ht="15.75" customHeight="1">
      <c r="A3" s="13"/>
      <c r="C3" s="101" t="s">
        <v>313</v>
      </c>
      <c r="F3" s="101" t="s">
        <v>314</v>
      </c>
      <c r="G3" s="101" t="s">
        <v>315</v>
      </c>
      <c r="H3" s="107"/>
      <c r="I3" s="196"/>
      <c r="J3" s="23"/>
      <c r="K3" s="23"/>
    </row>
    <row r="4" ht="15.75" customHeight="1">
      <c r="A4" s="13"/>
      <c r="C4" s="104" t="str">
        <f>IFERROR(__xludf.DUMMYFUNCTION("SPARKLINE(F4,{""CHARTTYPE"",""BAR"";""COLOR1"",""#1F3566"";""MAX"",1})"),"")</f>
        <v/>
      </c>
      <c r="D4" s="105"/>
      <c r="E4" s="106"/>
      <c r="F4" s="107">
        <f>COUNTIF(F7:F105,TRUE)/COUNTA(F7:F105)</f>
        <v>0</v>
      </c>
      <c r="G4" s="103">
        <f>COUNTIF(F7:F94,TRUE)</f>
        <v>0</v>
      </c>
      <c r="H4" s="107"/>
      <c r="I4" s="196"/>
      <c r="J4" s="23"/>
      <c r="K4" s="23"/>
    </row>
    <row r="5" ht="15.75" customHeight="1">
      <c r="A5" s="13"/>
      <c r="C5" s="197"/>
      <c r="D5" s="198"/>
      <c r="E5" s="198"/>
      <c r="J5" s="23"/>
      <c r="K5" s="108"/>
    </row>
    <row r="6" ht="21.75" customHeight="1">
      <c r="A6" s="13"/>
      <c r="C6" s="109"/>
      <c r="D6" s="110" t="s">
        <v>316</v>
      </c>
      <c r="E6" s="111" t="s">
        <v>363</v>
      </c>
      <c r="F6" s="111" t="s">
        <v>3</v>
      </c>
      <c r="G6" s="111" t="s">
        <v>1</v>
      </c>
      <c r="H6" s="111" t="s">
        <v>2</v>
      </c>
      <c r="I6" s="112" t="s">
        <v>0</v>
      </c>
      <c r="J6" s="113" t="s">
        <v>4</v>
      </c>
      <c r="K6" s="114" t="s">
        <v>317</v>
      </c>
      <c r="L6" s="115" t="s">
        <v>318</v>
      </c>
      <c r="M6" s="116"/>
    </row>
    <row r="7" ht="15.75" customHeight="1">
      <c r="A7" s="13"/>
      <c r="C7" s="117">
        <v>1.0</v>
      </c>
      <c r="D7" s="134" t="s">
        <v>671</v>
      </c>
      <c r="E7" s="172" t="s">
        <v>672</v>
      </c>
      <c r="F7" s="164" t="b">
        <v>0</v>
      </c>
      <c r="G7" s="120"/>
      <c r="H7" s="121"/>
      <c r="I7" s="122"/>
      <c r="J7" s="123"/>
      <c r="K7" s="124"/>
      <c r="L7" s="125"/>
      <c r="M7" s="126"/>
    </row>
    <row r="8" ht="15.75" customHeight="1">
      <c r="A8" s="13"/>
      <c r="C8" s="117">
        <v>2.0</v>
      </c>
      <c r="D8" s="134" t="s">
        <v>673</v>
      </c>
      <c r="E8" s="172" t="s">
        <v>674</v>
      </c>
      <c r="F8" s="164" t="b">
        <v>0</v>
      </c>
      <c r="G8" s="120"/>
      <c r="H8" s="121"/>
      <c r="I8" s="122"/>
      <c r="J8" s="123"/>
      <c r="K8" s="124"/>
      <c r="L8" s="125"/>
      <c r="M8" s="126"/>
    </row>
    <row r="9" ht="15.75" customHeight="1">
      <c r="A9" s="13"/>
      <c r="C9" s="117">
        <v>3.0</v>
      </c>
      <c r="D9" s="134" t="s">
        <v>675</v>
      </c>
      <c r="E9" s="172" t="s">
        <v>93</v>
      </c>
      <c r="F9" s="164" t="b">
        <v>0</v>
      </c>
      <c r="G9" s="120"/>
      <c r="H9" s="121"/>
      <c r="I9" s="122"/>
      <c r="J9" s="123"/>
      <c r="K9" s="124"/>
      <c r="L9" s="122" t="s">
        <v>676</v>
      </c>
      <c r="M9" s="126"/>
    </row>
    <row r="10" ht="15.75" customHeight="1">
      <c r="A10" s="13"/>
      <c r="C10" s="117">
        <v>4.0</v>
      </c>
      <c r="D10" s="134" t="s">
        <v>677</v>
      </c>
      <c r="E10" s="172"/>
      <c r="F10" s="164" t="b">
        <v>0</v>
      </c>
      <c r="G10" s="120"/>
      <c r="H10" s="121"/>
      <c r="I10" s="122"/>
      <c r="J10" s="123"/>
      <c r="K10" s="124"/>
      <c r="L10" s="125"/>
      <c r="M10" s="126"/>
    </row>
    <row r="11" ht="15.75" customHeight="1">
      <c r="A11" s="13"/>
      <c r="C11" s="117">
        <v>5.0</v>
      </c>
      <c r="D11" s="199" t="s">
        <v>678</v>
      </c>
      <c r="E11" s="200" t="s">
        <v>679</v>
      </c>
      <c r="F11" s="164" t="b">
        <v>0</v>
      </c>
      <c r="G11" s="120"/>
      <c r="H11" s="121"/>
      <c r="I11" s="122"/>
      <c r="J11" s="123"/>
      <c r="K11" s="124"/>
      <c r="L11" s="125"/>
      <c r="M11" s="126"/>
    </row>
    <row r="12" ht="15.75" customHeight="1">
      <c r="A12" s="13"/>
      <c r="C12" s="117">
        <v>6.0</v>
      </c>
      <c r="D12" s="134" t="s">
        <v>680</v>
      </c>
      <c r="E12" s="172" t="s">
        <v>70</v>
      </c>
      <c r="F12" s="164" t="b">
        <v>0</v>
      </c>
      <c r="G12" s="120"/>
      <c r="H12" s="121"/>
      <c r="I12" s="122"/>
      <c r="J12" s="123"/>
      <c r="K12" s="124"/>
      <c r="L12" s="125"/>
      <c r="M12" s="126"/>
    </row>
    <row r="13" ht="15.75" customHeight="1">
      <c r="A13" s="13"/>
      <c r="C13" s="117">
        <v>7.0</v>
      </c>
      <c r="D13" s="134"/>
      <c r="E13" s="163"/>
      <c r="F13" s="164"/>
      <c r="G13" s="120"/>
      <c r="H13" s="121"/>
      <c r="I13" s="122"/>
      <c r="J13" s="123"/>
      <c r="K13" s="124"/>
      <c r="L13" s="125"/>
      <c r="M13" s="126"/>
    </row>
    <row r="14" ht="15.75" customHeight="1">
      <c r="A14" s="13"/>
      <c r="C14" s="117">
        <v>8.0</v>
      </c>
      <c r="D14" s="189"/>
      <c r="E14" s="189"/>
      <c r="F14" s="189"/>
      <c r="G14" s="120"/>
      <c r="H14" s="121"/>
      <c r="I14" s="122"/>
      <c r="J14" s="123"/>
      <c r="K14" s="124"/>
      <c r="L14" s="125"/>
      <c r="M14" s="126"/>
    </row>
    <row r="15" ht="15.75" customHeight="1">
      <c r="A15" s="13"/>
      <c r="C15" s="117">
        <v>9.0</v>
      </c>
      <c r="D15" s="189"/>
      <c r="E15" s="189"/>
      <c r="F15" s="189"/>
      <c r="G15" s="120"/>
      <c r="H15" s="121"/>
      <c r="I15" s="122"/>
      <c r="J15" s="123"/>
      <c r="K15" s="124"/>
      <c r="L15" s="125"/>
      <c r="M15" s="126"/>
    </row>
    <row r="16" ht="15.75" customHeight="1">
      <c r="A16" s="13"/>
      <c r="C16" s="117">
        <v>10.0</v>
      </c>
      <c r="D16" s="189"/>
      <c r="E16" s="189"/>
      <c r="F16" s="189"/>
      <c r="G16" s="120"/>
      <c r="H16" s="121"/>
      <c r="I16" s="122"/>
      <c r="J16" s="123"/>
      <c r="K16" s="124"/>
      <c r="L16" s="125"/>
      <c r="M16" s="126"/>
    </row>
    <row r="17" ht="15.75" customHeight="1">
      <c r="A17" s="13"/>
      <c r="C17" s="117">
        <v>11.0</v>
      </c>
      <c r="D17" s="189"/>
      <c r="E17" s="189"/>
      <c r="F17" s="189"/>
      <c r="G17" s="120"/>
      <c r="H17" s="121"/>
      <c r="I17" s="122"/>
      <c r="J17" s="123"/>
      <c r="K17" s="124"/>
      <c r="L17" s="125"/>
      <c r="M17" s="126"/>
    </row>
    <row r="18" ht="15.75" customHeight="1">
      <c r="A18" s="13"/>
      <c r="C18" s="117">
        <v>12.0</v>
      </c>
      <c r="D18" s="189"/>
      <c r="E18" s="189"/>
      <c r="F18" s="189"/>
      <c r="G18" s="120"/>
      <c r="H18" s="121"/>
      <c r="I18" s="122"/>
      <c r="J18" s="123"/>
      <c r="K18" s="128"/>
      <c r="L18" s="125"/>
      <c r="M18" s="126"/>
    </row>
    <row r="19" ht="15.75" customHeight="1">
      <c r="A19" s="13"/>
      <c r="C19" s="117">
        <v>13.0</v>
      </c>
      <c r="D19" s="189"/>
      <c r="E19" s="189"/>
      <c r="F19" s="189"/>
      <c r="G19" s="120"/>
      <c r="H19" s="121"/>
      <c r="I19" s="122"/>
      <c r="J19" s="123"/>
      <c r="K19" s="124"/>
      <c r="L19" s="125"/>
      <c r="M19" s="126"/>
    </row>
    <row r="20" ht="15.75" customHeight="1">
      <c r="A20" s="13"/>
      <c r="C20" s="117">
        <v>14.0</v>
      </c>
      <c r="D20" s="189"/>
      <c r="E20" s="189"/>
      <c r="F20" s="189"/>
      <c r="G20" s="120"/>
      <c r="H20" s="121"/>
      <c r="I20" s="122"/>
      <c r="J20" s="123"/>
      <c r="K20" s="124"/>
      <c r="L20" s="125"/>
      <c r="M20" s="126"/>
    </row>
    <row r="21" ht="15.75" customHeight="1">
      <c r="A21" s="13"/>
      <c r="C21" s="117">
        <v>15.0</v>
      </c>
      <c r="D21" s="189"/>
      <c r="E21" s="189"/>
      <c r="F21" s="189"/>
      <c r="G21" s="120"/>
      <c r="H21" s="121"/>
      <c r="I21" s="122"/>
      <c r="J21" s="123"/>
      <c r="K21" s="124"/>
      <c r="L21" s="125"/>
      <c r="M21" s="126"/>
    </row>
    <row r="22" ht="15.75" customHeight="1">
      <c r="A22" s="13"/>
      <c r="C22" s="117">
        <v>16.0</v>
      </c>
      <c r="D22" s="189"/>
      <c r="E22" s="189"/>
      <c r="F22" s="189"/>
      <c r="G22" s="120"/>
      <c r="H22" s="121"/>
      <c r="I22" s="122"/>
      <c r="J22" s="123"/>
      <c r="K22" s="124"/>
      <c r="L22" s="125"/>
      <c r="M22" s="126"/>
    </row>
    <row r="23" ht="15.75" customHeight="1">
      <c r="A23" s="13"/>
      <c r="C23" s="117">
        <v>17.0</v>
      </c>
      <c r="D23" s="189"/>
      <c r="E23" s="189"/>
      <c r="F23" s="189"/>
      <c r="G23" s="120"/>
      <c r="H23" s="121"/>
      <c r="I23" s="122"/>
      <c r="J23" s="123"/>
      <c r="K23" s="124"/>
      <c r="L23" s="125"/>
      <c r="M23" s="126"/>
    </row>
    <row r="24" ht="15.75" customHeight="1">
      <c r="A24" s="13"/>
      <c r="C24" s="117">
        <v>18.0</v>
      </c>
      <c r="D24" s="189"/>
      <c r="E24" s="189"/>
      <c r="F24" s="189"/>
      <c r="G24" s="120"/>
      <c r="H24" s="121"/>
      <c r="I24" s="122"/>
      <c r="J24" s="123"/>
      <c r="K24" s="124"/>
      <c r="L24" s="125"/>
      <c r="M24" s="126"/>
    </row>
    <row r="25" ht="15.75" customHeight="1">
      <c r="A25" s="13"/>
      <c r="C25" s="117">
        <v>19.0</v>
      </c>
      <c r="D25" s="182"/>
      <c r="E25" s="182"/>
      <c r="F25" s="182"/>
      <c r="G25" s="120"/>
      <c r="H25" s="121"/>
      <c r="I25" s="122"/>
      <c r="J25" s="123"/>
      <c r="K25" s="124"/>
      <c r="L25" s="125"/>
      <c r="M25" s="126"/>
    </row>
    <row r="26" ht="15.75" customHeight="1">
      <c r="A26" s="13"/>
      <c r="C26" s="117">
        <v>20.0</v>
      </c>
      <c r="D26" s="182"/>
      <c r="E26" s="182"/>
      <c r="F26" s="182"/>
      <c r="G26" s="120"/>
      <c r="H26" s="121"/>
      <c r="I26" s="122"/>
      <c r="J26" s="123"/>
      <c r="K26" s="124"/>
      <c r="L26" s="125"/>
      <c r="M26" s="126"/>
    </row>
    <row r="27" ht="15.75" customHeight="1">
      <c r="A27" s="13"/>
      <c r="C27" s="117">
        <v>21.0</v>
      </c>
      <c r="D27" s="182"/>
      <c r="E27" s="182"/>
      <c r="F27" s="182"/>
      <c r="G27" s="120"/>
      <c r="H27" s="121"/>
      <c r="I27" s="122"/>
      <c r="J27" s="123"/>
      <c r="K27" s="124"/>
      <c r="L27" s="125"/>
      <c r="M27" s="126"/>
    </row>
    <row r="28" ht="15.75" customHeight="1">
      <c r="A28" s="13"/>
      <c r="C28" s="117">
        <v>22.0</v>
      </c>
      <c r="D28" s="182"/>
      <c r="E28" s="182"/>
      <c r="F28" s="182"/>
      <c r="G28" s="120"/>
      <c r="H28" s="121"/>
      <c r="I28" s="122"/>
      <c r="J28" s="123"/>
      <c r="K28" s="124"/>
      <c r="L28" s="125"/>
      <c r="M28" s="126"/>
    </row>
    <row r="29" ht="15.75" customHeight="1">
      <c r="A29" s="13"/>
      <c r="C29" s="117">
        <v>23.0</v>
      </c>
      <c r="D29" s="182"/>
      <c r="E29" s="182"/>
      <c r="F29" s="182"/>
      <c r="G29" s="120"/>
      <c r="H29" s="121"/>
      <c r="I29" s="122"/>
      <c r="J29" s="123"/>
      <c r="K29" s="124"/>
      <c r="L29" s="125"/>
      <c r="M29" s="126"/>
    </row>
    <row r="30" ht="15.75" customHeight="1">
      <c r="A30" s="13"/>
      <c r="C30" s="117">
        <v>24.0</v>
      </c>
      <c r="D30" s="182"/>
      <c r="E30" s="182"/>
      <c r="F30" s="182"/>
      <c r="G30" s="120"/>
      <c r="H30" s="121"/>
      <c r="I30" s="122"/>
      <c r="J30" s="123"/>
      <c r="K30" s="124"/>
      <c r="L30" s="125"/>
      <c r="M30" s="126"/>
    </row>
    <row r="31" ht="15.75" customHeight="1">
      <c r="A31" s="13"/>
      <c r="C31" s="117">
        <v>25.0</v>
      </c>
      <c r="D31" s="182"/>
      <c r="E31" s="182"/>
      <c r="F31" s="182"/>
      <c r="G31" s="120"/>
      <c r="H31" s="121"/>
      <c r="I31" s="122"/>
      <c r="J31" s="123"/>
      <c r="K31" s="124"/>
      <c r="L31" s="125"/>
      <c r="M31" s="126"/>
    </row>
    <row r="32" ht="15.75" customHeight="1">
      <c r="A32" s="13"/>
      <c r="C32" s="117">
        <v>26.0</v>
      </c>
      <c r="D32" s="182"/>
      <c r="E32" s="182"/>
      <c r="F32" s="182"/>
      <c r="G32" s="120"/>
      <c r="H32" s="121"/>
      <c r="I32" s="122"/>
      <c r="J32" s="123"/>
      <c r="K32" s="124"/>
      <c r="L32" s="125"/>
      <c r="M32" s="126"/>
    </row>
    <row r="33" ht="15.75" customHeight="1">
      <c r="A33" s="13"/>
      <c r="C33" s="117">
        <v>27.0</v>
      </c>
      <c r="D33" s="182"/>
      <c r="E33" s="182"/>
      <c r="F33" s="182"/>
      <c r="G33" s="120"/>
      <c r="H33" s="121"/>
      <c r="I33" s="122"/>
      <c r="J33" s="123"/>
      <c r="K33" s="124"/>
      <c r="L33" s="125"/>
      <c r="M33" s="126"/>
    </row>
    <row r="34" ht="15.75" customHeight="1">
      <c r="A34" s="13"/>
      <c r="C34" s="117">
        <v>28.0</v>
      </c>
      <c r="D34" s="182"/>
      <c r="E34" s="182"/>
      <c r="F34" s="182"/>
      <c r="G34" s="120"/>
      <c r="H34" s="121"/>
      <c r="I34" s="122"/>
      <c r="J34" s="123"/>
      <c r="K34" s="128"/>
      <c r="L34" s="125"/>
      <c r="M34" s="126"/>
    </row>
    <row r="35" ht="15.75" customHeight="1">
      <c r="A35" s="13"/>
      <c r="C35" s="117">
        <v>29.0</v>
      </c>
      <c r="D35" s="182"/>
      <c r="E35" s="182"/>
      <c r="F35" s="182"/>
      <c r="G35" s="120"/>
      <c r="H35" s="136"/>
      <c r="I35" s="125"/>
      <c r="J35" s="132"/>
      <c r="K35" s="124"/>
      <c r="L35" s="125"/>
      <c r="M35" s="126"/>
    </row>
    <row r="36" ht="15.75" customHeight="1">
      <c r="A36" s="13"/>
      <c r="C36" s="117">
        <v>30.0</v>
      </c>
      <c r="D36" s="182"/>
      <c r="E36" s="182"/>
      <c r="F36" s="182"/>
      <c r="G36" s="120"/>
      <c r="H36" s="121"/>
      <c r="I36" s="122"/>
      <c r="J36" s="123"/>
      <c r="K36" s="124"/>
      <c r="L36" s="125"/>
      <c r="M36" s="126"/>
    </row>
    <row r="37" ht="15.75" customHeight="1">
      <c r="A37" s="13"/>
      <c r="C37" s="117">
        <v>31.0</v>
      </c>
      <c r="D37" s="182"/>
      <c r="E37" s="182"/>
      <c r="F37" s="182"/>
      <c r="G37" s="120"/>
      <c r="H37" s="136"/>
      <c r="I37" s="125"/>
      <c r="J37" s="132"/>
      <c r="K37" s="124"/>
      <c r="L37" s="125"/>
      <c r="M37" s="126"/>
    </row>
    <row r="38" ht="15.75" customHeight="1">
      <c r="A38" s="13"/>
      <c r="C38" s="117">
        <v>32.0</v>
      </c>
      <c r="D38" s="182"/>
      <c r="E38" s="182"/>
      <c r="F38" s="182"/>
      <c r="G38" s="120"/>
      <c r="H38" s="121"/>
      <c r="I38" s="122"/>
      <c r="J38" s="123"/>
      <c r="K38" s="124"/>
      <c r="L38" s="125"/>
      <c r="M38" s="126"/>
    </row>
    <row r="39" ht="15.75" customHeight="1">
      <c r="A39" s="13"/>
      <c r="C39" s="117">
        <v>33.0</v>
      </c>
      <c r="D39" s="182"/>
      <c r="E39" s="182"/>
      <c r="F39" s="182"/>
      <c r="G39" s="120"/>
      <c r="H39" s="121"/>
      <c r="I39" s="122"/>
      <c r="J39" s="123"/>
      <c r="K39" s="124"/>
      <c r="L39" s="125"/>
      <c r="M39" s="126"/>
    </row>
    <row r="40" ht="15.75" customHeight="1">
      <c r="A40" s="13"/>
      <c r="C40" s="117">
        <v>34.0</v>
      </c>
      <c r="D40" s="182"/>
      <c r="E40" s="182"/>
      <c r="F40" s="182"/>
      <c r="G40" s="120"/>
      <c r="H40" s="136"/>
      <c r="I40" s="125"/>
      <c r="J40" s="132"/>
      <c r="K40" s="124"/>
      <c r="L40" s="125"/>
      <c r="M40" s="126"/>
    </row>
    <row r="41" ht="15.75" customHeight="1">
      <c r="A41" s="13"/>
      <c r="C41" s="117">
        <v>35.0</v>
      </c>
      <c r="D41" s="182"/>
      <c r="E41" s="182"/>
      <c r="F41" s="182"/>
      <c r="G41" s="120"/>
      <c r="H41" s="136"/>
      <c r="I41" s="125"/>
      <c r="J41" s="132"/>
      <c r="K41" s="124"/>
      <c r="L41" s="125"/>
      <c r="M41" s="126"/>
    </row>
    <row r="42" ht="15.75" customHeight="1">
      <c r="A42" s="13"/>
      <c r="C42" s="117">
        <v>36.0</v>
      </c>
      <c r="D42" s="182"/>
      <c r="E42" s="182"/>
      <c r="F42" s="182"/>
      <c r="G42" s="120"/>
      <c r="H42" s="136"/>
      <c r="I42" s="125"/>
      <c r="J42" s="132"/>
      <c r="K42" s="124"/>
      <c r="L42" s="125"/>
      <c r="M42" s="126"/>
    </row>
    <row r="43" ht="15.75" customHeight="1">
      <c r="A43" s="13"/>
      <c r="C43" s="117">
        <v>37.0</v>
      </c>
      <c r="D43" s="182"/>
      <c r="E43" s="182"/>
      <c r="F43" s="182"/>
      <c r="G43" s="120"/>
      <c r="H43" s="136"/>
      <c r="I43" s="125"/>
      <c r="J43" s="132"/>
      <c r="K43" s="124"/>
      <c r="L43" s="125"/>
      <c r="M43" s="126"/>
    </row>
    <row r="44">
      <c r="A44" s="13"/>
      <c r="C44" s="117">
        <v>38.0</v>
      </c>
      <c r="D44" s="182"/>
      <c r="E44" s="182"/>
      <c r="F44" s="182"/>
      <c r="G44" s="120"/>
      <c r="H44" s="121"/>
      <c r="I44" s="122"/>
      <c r="J44" s="123"/>
      <c r="K44" s="124"/>
      <c r="L44" s="125"/>
      <c r="M44" s="126"/>
    </row>
    <row r="45" ht="15.75" customHeight="1">
      <c r="A45" s="13"/>
      <c r="C45" s="117">
        <v>39.0</v>
      </c>
      <c r="D45" s="182"/>
      <c r="E45" s="182"/>
      <c r="F45" s="182"/>
      <c r="G45" s="120"/>
      <c r="H45" s="121"/>
      <c r="I45" s="122"/>
      <c r="J45" s="123"/>
      <c r="K45" s="124"/>
      <c r="L45" s="125"/>
      <c r="M45" s="126"/>
    </row>
    <row r="46" ht="15.75" customHeight="1">
      <c r="A46" s="13"/>
      <c r="C46" s="117">
        <v>40.0</v>
      </c>
      <c r="D46" s="182"/>
      <c r="E46" s="182"/>
      <c r="F46" s="182"/>
      <c r="G46" s="120"/>
      <c r="H46" s="121"/>
      <c r="I46" s="122"/>
      <c r="J46" s="123"/>
      <c r="K46" s="124"/>
      <c r="L46" s="125"/>
      <c r="M46" s="126"/>
    </row>
    <row r="47" ht="15.75" customHeight="1">
      <c r="A47" s="13"/>
      <c r="C47" s="117">
        <v>41.0</v>
      </c>
      <c r="D47" s="182"/>
      <c r="E47" s="182"/>
      <c r="F47" s="182"/>
      <c r="G47" s="120"/>
      <c r="H47" s="136"/>
      <c r="I47" s="125"/>
      <c r="J47" s="132"/>
      <c r="K47" s="124"/>
      <c r="L47" s="125"/>
      <c r="M47" s="126"/>
    </row>
    <row r="48" ht="15.75" customHeight="1">
      <c r="A48" s="13"/>
      <c r="C48" s="117">
        <v>42.0</v>
      </c>
      <c r="D48" s="134"/>
      <c r="E48" s="134"/>
      <c r="F48" s="134"/>
      <c r="G48" s="120"/>
      <c r="H48" s="136"/>
      <c r="I48" s="125"/>
      <c r="J48" s="132"/>
      <c r="K48" s="124"/>
      <c r="L48" s="125"/>
      <c r="M48" s="126"/>
    </row>
    <row r="49" ht="15.75" customHeight="1">
      <c r="A49" s="13"/>
      <c r="C49" s="117">
        <v>43.0</v>
      </c>
      <c r="D49" s="134"/>
      <c r="E49" s="134"/>
      <c r="F49" s="134"/>
      <c r="G49" s="120"/>
      <c r="H49" s="121"/>
      <c r="I49" s="122"/>
      <c r="J49" s="123"/>
      <c r="K49" s="124"/>
      <c r="L49" s="125"/>
      <c r="M49" s="126"/>
    </row>
    <row r="50" ht="15.75" customHeight="1">
      <c r="A50" s="13"/>
      <c r="C50" s="117">
        <v>44.0</v>
      </c>
      <c r="D50" s="134"/>
      <c r="E50" s="134"/>
      <c r="F50" s="134"/>
      <c r="G50" s="120"/>
      <c r="H50" s="121"/>
      <c r="I50" s="122"/>
      <c r="J50" s="123"/>
      <c r="K50" s="124"/>
      <c r="L50" s="125"/>
      <c r="M50" s="126"/>
    </row>
    <row r="51" ht="15.75" customHeight="1">
      <c r="A51" s="13"/>
      <c r="C51" s="117">
        <v>45.0</v>
      </c>
      <c r="D51" s="134"/>
      <c r="E51" s="134"/>
      <c r="F51" s="134"/>
      <c r="G51" s="120"/>
      <c r="H51" s="136"/>
      <c r="I51" s="125"/>
      <c r="J51" s="132"/>
      <c r="K51" s="124"/>
      <c r="L51" s="125"/>
      <c r="M51" s="126"/>
    </row>
    <row r="52" ht="15.75" customHeight="1">
      <c r="A52" s="13"/>
      <c r="C52" s="117">
        <v>46.0</v>
      </c>
      <c r="D52" s="134"/>
      <c r="E52" s="134"/>
      <c r="F52" s="134"/>
      <c r="G52" s="120"/>
      <c r="H52" s="121"/>
      <c r="I52" s="122"/>
      <c r="J52" s="123"/>
      <c r="K52" s="124"/>
      <c r="L52" s="125"/>
      <c r="M52" s="126"/>
    </row>
    <row r="53" ht="15.75" customHeight="1">
      <c r="A53" s="13"/>
      <c r="C53" s="117">
        <v>47.0</v>
      </c>
      <c r="D53" s="134"/>
      <c r="E53" s="134"/>
      <c r="F53" s="134"/>
      <c r="G53" s="120"/>
      <c r="H53" s="121"/>
      <c r="I53" s="122"/>
      <c r="J53" s="123"/>
      <c r="K53" s="124"/>
      <c r="L53" s="125"/>
      <c r="M53" s="126"/>
    </row>
    <row r="54" ht="15.75" customHeight="1">
      <c r="A54" s="13"/>
      <c r="C54" s="117">
        <v>48.0</v>
      </c>
      <c r="D54" s="134"/>
      <c r="E54" s="134"/>
      <c r="F54" s="134"/>
      <c r="G54" s="120"/>
      <c r="H54" s="136"/>
      <c r="I54" s="125"/>
      <c r="J54" s="132"/>
      <c r="K54" s="124"/>
      <c r="L54" s="125"/>
      <c r="M54" s="126"/>
    </row>
    <row r="55" ht="15.75" customHeight="1">
      <c r="A55" s="13"/>
      <c r="C55" s="117">
        <v>49.0</v>
      </c>
      <c r="D55" s="134"/>
      <c r="E55" s="134"/>
      <c r="F55" s="134"/>
      <c r="G55" s="120"/>
      <c r="H55" s="136"/>
      <c r="I55" s="125"/>
      <c r="J55" s="132"/>
      <c r="K55" s="124"/>
      <c r="L55" s="125"/>
      <c r="M55" s="126"/>
    </row>
    <row r="56" ht="15.75" customHeight="1">
      <c r="A56" s="13"/>
      <c r="C56" s="117">
        <v>50.0</v>
      </c>
      <c r="D56" s="134"/>
      <c r="E56" s="134"/>
      <c r="F56" s="134"/>
      <c r="G56" s="120"/>
      <c r="H56" s="136"/>
      <c r="I56" s="125"/>
      <c r="J56" s="132"/>
      <c r="K56" s="124"/>
      <c r="L56" s="125"/>
      <c r="M56" s="126"/>
    </row>
    <row r="57" ht="15.75" customHeight="1">
      <c r="A57" s="13"/>
      <c r="C57" s="117">
        <v>51.0</v>
      </c>
      <c r="D57" s="134"/>
      <c r="E57" s="134"/>
      <c r="F57" s="134"/>
      <c r="G57" s="120"/>
      <c r="H57" s="136"/>
      <c r="I57" s="125"/>
      <c r="J57" s="132"/>
      <c r="K57" s="124"/>
      <c r="L57" s="125"/>
      <c r="M57" s="126"/>
    </row>
    <row r="58" ht="15.75" customHeight="1">
      <c r="A58" s="13"/>
      <c r="C58" s="117">
        <v>52.0</v>
      </c>
      <c r="D58" s="134"/>
      <c r="E58" s="134"/>
      <c r="F58" s="134"/>
      <c r="G58" s="62"/>
      <c r="H58" s="136"/>
      <c r="I58" s="125"/>
      <c r="J58" s="132"/>
      <c r="K58" s="124"/>
      <c r="L58" s="125"/>
      <c r="M58" s="126"/>
    </row>
    <row r="59" ht="15.75" customHeight="1">
      <c r="A59" s="13"/>
      <c r="C59" s="117">
        <v>53.0</v>
      </c>
      <c r="D59" s="134"/>
      <c r="E59" s="134"/>
      <c r="F59" s="134"/>
      <c r="G59" s="120"/>
      <c r="H59" s="121"/>
      <c r="I59" s="122"/>
      <c r="J59" s="123"/>
      <c r="K59" s="124"/>
      <c r="L59" s="125"/>
      <c r="M59" s="126"/>
    </row>
    <row r="60" ht="15.75" customHeight="1">
      <c r="A60" s="13"/>
      <c r="C60" s="117">
        <v>54.0</v>
      </c>
      <c r="D60" s="134"/>
      <c r="E60" s="134"/>
      <c r="F60" s="134"/>
      <c r="G60" s="62"/>
      <c r="H60" s="136"/>
      <c r="I60" s="125"/>
      <c r="J60" s="132"/>
      <c r="K60" s="124"/>
      <c r="L60" s="125"/>
      <c r="M60" s="126"/>
    </row>
    <row r="61" ht="15.75" customHeight="1">
      <c r="A61" s="13"/>
      <c r="C61" s="117">
        <v>55.0</v>
      </c>
      <c r="D61" s="134"/>
      <c r="E61" s="134"/>
      <c r="F61" s="134"/>
      <c r="G61" s="62"/>
      <c r="H61" s="136"/>
      <c r="I61" s="125"/>
      <c r="J61" s="132"/>
      <c r="K61" s="124"/>
      <c r="L61" s="125"/>
      <c r="M61" s="126"/>
    </row>
    <row r="62" ht="15.75" customHeight="1">
      <c r="A62" s="13"/>
      <c r="C62" s="117">
        <v>56.0</v>
      </c>
      <c r="D62" s="134"/>
      <c r="E62" s="134"/>
      <c r="F62" s="134"/>
      <c r="G62" s="62"/>
      <c r="H62" s="136"/>
      <c r="I62" s="125"/>
      <c r="J62" s="132"/>
      <c r="K62" s="124"/>
      <c r="L62" s="125"/>
      <c r="M62" s="126"/>
    </row>
    <row r="63" ht="15.75" customHeight="1">
      <c r="A63" s="13"/>
      <c r="C63" s="117">
        <v>57.0</v>
      </c>
      <c r="D63" s="134"/>
      <c r="E63" s="134"/>
      <c r="F63" s="134"/>
      <c r="G63" s="62"/>
      <c r="H63" s="136"/>
      <c r="I63" s="125"/>
      <c r="J63" s="132"/>
      <c r="K63" s="124"/>
      <c r="L63" s="125"/>
      <c r="M63" s="126"/>
    </row>
    <row r="64" ht="15.75" customHeight="1">
      <c r="A64" s="13"/>
      <c r="C64" s="117">
        <v>58.0</v>
      </c>
      <c r="D64" s="134"/>
      <c r="E64" s="134"/>
      <c r="F64" s="134"/>
      <c r="G64" s="62"/>
      <c r="H64" s="136"/>
      <c r="I64" s="125"/>
      <c r="J64" s="132"/>
      <c r="K64" s="124"/>
      <c r="L64" s="125"/>
      <c r="M64" s="126"/>
    </row>
    <row r="65" ht="15.75" customHeight="1">
      <c r="A65" s="13"/>
      <c r="C65" s="117">
        <v>59.0</v>
      </c>
      <c r="D65" s="134"/>
      <c r="E65" s="134"/>
      <c r="F65" s="134"/>
      <c r="G65" s="62"/>
      <c r="H65" s="136"/>
      <c r="I65" s="125"/>
      <c r="J65" s="132"/>
      <c r="K65" s="124"/>
      <c r="L65" s="125"/>
      <c r="M65" s="126"/>
    </row>
    <row r="66" ht="15.75" customHeight="1">
      <c r="A66" s="13"/>
      <c r="C66" s="117">
        <v>60.0</v>
      </c>
      <c r="D66" s="134"/>
      <c r="E66" s="134"/>
      <c r="F66" s="134"/>
      <c r="G66" s="62"/>
      <c r="H66" s="136"/>
      <c r="I66" s="125"/>
      <c r="J66" s="132"/>
      <c r="K66" s="124"/>
      <c r="L66" s="125"/>
      <c r="M66" s="126"/>
    </row>
    <row r="67" ht="15.75" customHeight="1">
      <c r="A67" s="13"/>
      <c r="C67" s="117">
        <v>61.0</v>
      </c>
      <c r="D67" s="134"/>
      <c r="E67" s="134"/>
      <c r="F67" s="134"/>
      <c r="G67" s="62"/>
      <c r="H67" s="136"/>
      <c r="I67" s="125"/>
      <c r="J67" s="132"/>
      <c r="K67" s="124"/>
      <c r="L67" s="125"/>
      <c r="M67" s="126"/>
    </row>
    <row r="68" ht="15.75" customHeight="1">
      <c r="A68" s="13"/>
      <c r="C68" s="117">
        <v>62.0</v>
      </c>
      <c r="D68" s="134"/>
      <c r="E68" s="134"/>
      <c r="F68" s="134"/>
      <c r="G68" s="62"/>
      <c r="H68" s="136"/>
      <c r="I68" s="125"/>
      <c r="J68" s="132"/>
      <c r="K68" s="124"/>
      <c r="L68" s="125"/>
      <c r="M68" s="126"/>
    </row>
    <row r="69" ht="15.75" customHeight="1">
      <c r="A69" s="13"/>
      <c r="C69" s="117">
        <v>63.0</v>
      </c>
      <c r="D69" s="134"/>
      <c r="E69" s="134"/>
      <c r="F69" s="134"/>
      <c r="G69" s="62"/>
      <c r="H69" s="136"/>
      <c r="I69" s="125"/>
      <c r="J69" s="132"/>
      <c r="K69" s="124"/>
      <c r="L69" s="125"/>
      <c r="M69" s="126"/>
    </row>
    <row r="70" ht="15.75" customHeight="1">
      <c r="A70" s="13"/>
      <c r="C70" s="117">
        <v>64.0</v>
      </c>
      <c r="D70" s="134"/>
      <c r="E70" s="134"/>
      <c r="F70" s="134"/>
      <c r="G70" s="62"/>
      <c r="H70" s="136"/>
      <c r="I70" s="125"/>
      <c r="J70" s="132"/>
      <c r="K70" s="124"/>
      <c r="L70" s="125"/>
      <c r="M70" s="126"/>
    </row>
    <row r="71" ht="15.75" customHeight="1">
      <c r="A71" s="13"/>
      <c r="C71" s="117">
        <v>65.0</v>
      </c>
      <c r="D71" s="134"/>
      <c r="E71" s="134"/>
      <c r="F71" s="134"/>
      <c r="G71" s="62"/>
      <c r="H71" s="136"/>
      <c r="I71" s="125"/>
      <c r="J71" s="132"/>
      <c r="K71" s="124"/>
      <c r="L71" s="125"/>
      <c r="M71" s="126"/>
    </row>
    <row r="72" ht="15.75" customHeight="1">
      <c r="A72" s="13"/>
      <c r="C72" s="117">
        <v>66.0</v>
      </c>
      <c r="D72" s="134"/>
      <c r="E72" s="134"/>
      <c r="F72" s="134"/>
      <c r="G72" s="62"/>
      <c r="H72" s="136"/>
      <c r="I72" s="125"/>
      <c r="J72" s="132"/>
      <c r="K72" s="124"/>
      <c r="L72" s="125"/>
      <c r="M72" s="126"/>
    </row>
    <row r="73" ht="15.75" customHeight="1">
      <c r="A73" s="13"/>
      <c r="C73" s="117">
        <v>67.0</v>
      </c>
      <c r="D73" s="134"/>
      <c r="E73" s="134"/>
      <c r="F73" s="134"/>
      <c r="G73" s="62"/>
      <c r="H73" s="136"/>
      <c r="I73" s="125"/>
      <c r="J73" s="132"/>
      <c r="K73" s="124"/>
      <c r="L73" s="125"/>
      <c r="M73" s="126"/>
    </row>
    <row r="74" ht="15.75" customHeight="1">
      <c r="A74" s="13"/>
      <c r="C74" s="117">
        <v>68.0</v>
      </c>
      <c r="D74" s="134"/>
      <c r="E74" s="134"/>
      <c r="F74" s="134"/>
      <c r="G74" s="62"/>
      <c r="H74" s="136"/>
      <c r="I74" s="125"/>
      <c r="J74" s="132"/>
      <c r="K74" s="124"/>
      <c r="L74" s="125"/>
      <c r="M74" s="126"/>
    </row>
    <row r="75" ht="15.75" customHeight="1">
      <c r="A75" s="13"/>
      <c r="C75" s="117">
        <v>69.0</v>
      </c>
      <c r="D75" s="134"/>
      <c r="E75" s="134"/>
      <c r="F75" s="134"/>
      <c r="G75" s="62"/>
      <c r="H75" s="136"/>
      <c r="I75" s="125"/>
      <c r="J75" s="132"/>
      <c r="K75" s="124"/>
      <c r="L75" s="125"/>
      <c r="M75" s="126"/>
    </row>
    <row r="76" ht="15.75" customHeight="1">
      <c r="A76" s="13"/>
      <c r="C76" s="117">
        <v>70.0</v>
      </c>
      <c r="D76" s="134"/>
      <c r="E76" s="134"/>
      <c r="F76" s="134"/>
      <c r="G76" s="62"/>
      <c r="H76" s="136"/>
      <c r="I76" s="125"/>
      <c r="J76" s="132"/>
      <c r="K76" s="124"/>
      <c r="L76" s="125"/>
      <c r="M76" s="126"/>
    </row>
    <row r="77" ht="15.75" customHeight="1">
      <c r="A77" s="13"/>
      <c r="C77" s="117">
        <v>71.0</v>
      </c>
      <c r="D77" s="134"/>
      <c r="E77" s="134"/>
      <c r="F77" s="134"/>
      <c r="G77" s="62"/>
      <c r="H77" s="136"/>
      <c r="I77" s="125"/>
      <c r="J77" s="132"/>
      <c r="K77" s="124"/>
      <c r="L77" s="125"/>
      <c r="M77" s="126"/>
    </row>
    <row r="78" ht="15.75" customHeight="1">
      <c r="A78" s="13"/>
      <c r="C78" s="117">
        <v>72.0</v>
      </c>
      <c r="D78" s="134"/>
      <c r="E78" s="134"/>
      <c r="F78" s="134"/>
      <c r="G78" s="62"/>
      <c r="H78" s="136"/>
      <c r="I78" s="125"/>
      <c r="J78" s="132"/>
      <c r="K78" s="124"/>
      <c r="L78" s="125"/>
      <c r="M78" s="126"/>
    </row>
    <row r="79" ht="15.75" customHeight="1">
      <c r="A79" s="13"/>
      <c r="C79" s="117">
        <v>73.0</v>
      </c>
      <c r="D79" s="134"/>
      <c r="E79" s="134"/>
      <c r="F79" s="134"/>
      <c r="G79" s="62"/>
      <c r="H79" s="136"/>
      <c r="I79" s="125"/>
      <c r="J79" s="132"/>
      <c r="K79" s="124"/>
      <c r="L79" s="125"/>
      <c r="M79" s="126"/>
    </row>
    <row r="80" ht="15.75" customHeight="1">
      <c r="A80" s="13"/>
      <c r="C80" s="117">
        <v>74.0</v>
      </c>
      <c r="D80" s="134"/>
      <c r="E80" s="134"/>
      <c r="F80" s="134"/>
      <c r="G80" s="62"/>
      <c r="H80" s="136"/>
      <c r="I80" s="125"/>
      <c r="J80" s="132"/>
      <c r="K80" s="124"/>
      <c r="L80" s="125"/>
      <c r="M80" s="126"/>
    </row>
    <row r="81" ht="15.75" customHeight="1">
      <c r="A81" s="13"/>
      <c r="C81" s="117">
        <v>75.0</v>
      </c>
      <c r="D81" s="134"/>
      <c r="E81" s="134"/>
      <c r="F81" s="134"/>
      <c r="G81" s="62"/>
      <c r="H81" s="136"/>
      <c r="I81" s="125"/>
      <c r="J81" s="132"/>
      <c r="K81" s="124"/>
      <c r="L81" s="125"/>
      <c r="M81" s="126"/>
    </row>
    <row r="82" ht="15.75" customHeight="1">
      <c r="A82" s="13"/>
      <c r="C82" s="117">
        <v>76.0</v>
      </c>
      <c r="D82" s="134"/>
      <c r="E82" s="134"/>
      <c r="F82" s="134"/>
      <c r="G82" s="62"/>
      <c r="H82" s="136"/>
      <c r="I82" s="125"/>
      <c r="J82" s="132"/>
      <c r="K82" s="124"/>
      <c r="L82" s="125"/>
      <c r="M82" s="126"/>
    </row>
    <row r="83" ht="15.75" customHeight="1">
      <c r="A83" s="13"/>
      <c r="C83" s="117">
        <v>77.0</v>
      </c>
      <c r="D83" s="134"/>
      <c r="E83" s="134"/>
      <c r="F83" s="134"/>
      <c r="G83" s="62"/>
      <c r="H83" s="136"/>
      <c r="I83" s="125"/>
      <c r="J83" s="132"/>
      <c r="K83" s="124"/>
      <c r="L83" s="125"/>
      <c r="M83" s="126"/>
    </row>
    <row r="84" ht="15.75" customHeight="1">
      <c r="A84" s="13"/>
      <c r="C84" s="117">
        <v>78.0</v>
      </c>
      <c r="D84" s="134"/>
      <c r="E84" s="134"/>
      <c r="F84" s="134"/>
      <c r="G84" s="62"/>
      <c r="H84" s="136"/>
      <c r="I84" s="125"/>
      <c r="J84" s="132"/>
      <c r="K84" s="124"/>
      <c r="L84" s="125"/>
      <c r="M84" s="126"/>
    </row>
    <row r="85" ht="15.75" customHeight="1">
      <c r="A85" s="13"/>
      <c r="C85" s="117">
        <v>79.0</v>
      </c>
      <c r="D85" s="134"/>
      <c r="E85" s="134"/>
      <c r="F85" s="134"/>
      <c r="G85" s="62"/>
      <c r="H85" s="136"/>
      <c r="I85" s="125"/>
      <c r="J85" s="132"/>
      <c r="K85" s="124"/>
      <c r="L85" s="125"/>
      <c r="M85" s="126"/>
    </row>
    <row r="86" ht="15.75" customHeight="1">
      <c r="A86" s="13"/>
      <c r="C86" s="117">
        <v>80.0</v>
      </c>
      <c r="D86" s="134"/>
      <c r="E86" s="134"/>
      <c r="F86" s="134"/>
      <c r="G86" s="62"/>
      <c r="H86" s="136"/>
      <c r="I86" s="125"/>
      <c r="J86" s="132"/>
      <c r="K86" s="124"/>
      <c r="L86" s="125"/>
      <c r="M86" s="126"/>
    </row>
    <row r="87" ht="15.75" customHeight="1">
      <c r="A87" s="13"/>
      <c r="C87" s="117">
        <v>81.0</v>
      </c>
      <c r="D87" s="134"/>
      <c r="E87" s="134"/>
      <c r="F87" s="134"/>
      <c r="G87" s="62"/>
      <c r="H87" s="136"/>
      <c r="I87" s="125"/>
      <c r="J87" s="132"/>
      <c r="K87" s="124"/>
      <c r="L87" s="125"/>
      <c r="M87" s="126"/>
    </row>
    <row r="88" ht="15.75" customHeight="1">
      <c r="A88" s="13"/>
      <c r="C88" s="117">
        <v>82.0</v>
      </c>
      <c r="D88" s="134"/>
      <c r="E88" s="134"/>
      <c r="F88" s="134"/>
      <c r="G88" s="62"/>
      <c r="H88" s="136"/>
      <c r="I88" s="125"/>
      <c r="J88" s="132"/>
      <c r="K88" s="124"/>
      <c r="L88" s="125"/>
      <c r="M88" s="126"/>
    </row>
    <row r="89" ht="15.75" customHeight="1">
      <c r="A89" s="13"/>
      <c r="C89" s="117">
        <v>83.0</v>
      </c>
      <c r="D89" s="134"/>
      <c r="E89" s="134"/>
      <c r="F89" s="134"/>
      <c r="G89" s="62"/>
      <c r="H89" s="136"/>
      <c r="I89" s="125"/>
      <c r="J89" s="132"/>
      <c r="K89" s="124"/>
      <c r="L89" s="125"/>
      <c r="M89" s="126"/>
    </row>
    <row r="90" ht="15.75" customHeight="1">
      <c r="A90" s="13"/>
      <c r="C90" s="117">
        <v>84.0</v>
      </c>
      <c r="D90" s="134"/>
      <c r="E90" s="134"/>
      <c r="F90" s="134"/>
      <c r="G90" s="62"/>
      <c r="H90" s="136"/>
      <c r="I90" s="125"/>
      <c r="J90" s="132"/>
      <c r="K90" s="124"/>
      <c r="L90" s="125"/>
      <c r="M90" s="126"/>
    </row>
    <row r="91" ht="15.75" customHeight="1">
      <c r="A91" s="13"/>
      <c r="C91" s="117">
        <v>85.0</v>
      </c>
      <c r="D91" s="134"/>
      <c r="E91" s="134"/>
      <c r="F91" s="134"/>
      <c r="G91" s="62"/>
      <c r="H91" s="136"/>
      <c r="I91" s="125"/>
      <c r="J91" s="132"/>
      <c r="K91" s="124"/>
      <c r="L91" s="125"/>
      <c r="M91" s="126"/>
    </row>
    <row r="92" ht="15.75" customHeight="1">
      <c r="A92" s="13"/>
      <c r="C92" s="117">
        <v>86.0</v>
      </c>
      <c r="D92" s="134"/>
      <c r="E92" s="134"/>
      <c r="F92" s="134"/>
      <c r="G92" s="62"/>
      <c r="H92" s="136"/>
      <c r="I92" s="125"/>
      <c r="J92" s="132"/>
      <c r="K92" s="124"/>
      <c r="L92" s="125"/>
      <c r="M92" s="126"/>
    </row>
    <row r="93" ht="15.75" customHeight="1">
      <c r="A93" s="13"/>
      <c r="C93" s="130"/>
      <c r="D93" s="127"/>
      <c r="E93" s="127"/>
      <c r="F93" s="127"/>
      <c r="G93" s="62"/>
      <c r="H93" s="136"/>
      <c r="I93" s="125"/>
      <c r="J93" s="132"/>
      <c r="K93" s="124"/>
      <c r="L93" s="125"/>
      <c r="M93" s="126"/>
    </row>
    <row r="94" ht="15.75" customHeight="1">
      <c r="A94" s="13"/>
      <c r="C94" s="130"/>
      <c r="D94" s="127"/>
      <c r="E94" s="127"/>
      <c r="F94" s="127"/>
      <c r="G94" s="62"/>
      <c r="H94" s="136"/>
      <c r="I94" s="125"/>
      <c r="J94" s="132"/>
      <c r="K94" s="124"/>
      <c r="L94" s="125"/>
      <c r="M94" s="126"/>
    </row>
    <row r="95" ht="15.75" customHeight="1">
      <c r="A95" s="13"/>
      <c r="C95" s="130"/>
      <c r="D95" s="127"/>
      <c r="E95" s="127"/>
      <c r="F95" s="127"/>
      <c r="G95" s="62"/>
      <c r="H95" s="136"/>
      <c r="I95" s="125"/>
      <c r="J95" s="132"/>
      <c r="K95" s="124"/>
      <c r="L95" s="125"/>
      <c r="M95" s="126"/>
    </row>
    <row r="96" ht="15.75" customHeight="1">
      <c r="A96" s="13"/>
      <c r="C96" s="130"/>
      <c r="D96" s="127"/>
      <c r="E96" s="127"/>
      <c r="F96" s="127"/>
      <c r="G96" s="62"/>
      <c r="H96" s="136"/>
      <c r="I96" s="125"/>
      <c r="J96" s="132"/>
      <c r="K96" s="124"/>
      <c r="L96" s="125"/>
      <c r="M96" s="126"/>
    </row>
    <row r="97" ht="15.75" customHeight="1">
      <c r="A97" s="13"/>
      <c r="C97" s="130"/>
      <c r="D97" s="127"/>
      <c r="E97" s="127"/>
      <c r="F97" s="127"/>
      <c r="G97" s="62"/>
      <c r="H97" s="136"/>
      <c r="I97" s="125"/>
      <c r="J97" s="132"/>
      <c r="K97" s="124"/>
      <c r="L97" s="125"/>
      <c r="M97" s="126"/>
    </row>
    <row r="98" ht="15.75" customHeight="1">
      <c r="A98" s="13"/>
      <c r="C98" s="130"/>
      <c r="D98" s="127"/>
      <c r="E98" s="127"/>
      <c r="F98" s="127"/>
      <c r="G98" s="62"/>
      <c r="H98" s="136"/>
      <c r="I98" s="125"/>
      <c r="J98" s="132"/>
      <c r="K98" s="124"/>
      <c r="L98" s="125"/>
      <c r="M98" s="126"/>
    </row>
    <row r="99" ht="15.75" customHeight="1">
      <c r="A99" s="13"/>
      <c r="C99" s="130"/>
      <c r="D99" s="127"/>
      <c r="E99" s="127"/>
      <c r="F99" s="127"/>
      <c r="G99" s="62"/>
      <c r="H99" s="136"/>
      <c r="I99" s="125"/>
      <c r="J99" s="132"/>
      <c r="K99" s="124"/>
      <c r="L99" s="125"/>
      <c r="M99" s="126"/>
    </row>
    <row r="100" ht="15.75" customHeight="1">
      <c r="A100" s="13"/>
      <c r="C100" s="130"/>
      <c r="D100" s="127"/>
      <c r="E100" s="127"/>
      <c r="F100" s="127"/>
      <c r="G100" s="62"/>
      <c r="H100" s="136"/>
      <c r="I100" s="125"/>
      <c r="J100" s="132"/>
      <c r="K100" s="124"/>
      <c r="L100" s="125"/>
      <c r="M100" s="126"/>
    </row>
    <row r="101" ht="15.75" customHeight="1">
      <c r="A101" s="13"/>
      <c r="C101" s="130"/>
      <c r="D101" s="127"/>
      <c r="E101" s="127"/>
      <c r="F101" s="127"/>
      <c r="G101" s="62"/>
      <c r="H101" s="136"/>
      <c r="I101" s="125"/>
      <c r="J101" s="132"/>
      <c r="K101" s="124"/>
      <c r="L101" s="125"/>
      <c r="M101" s="126"/>
    </row>
    <row r="102" ht="15.75" customHeight="1">
      <c r="A102" s="13"/>
      <c r="C102" s="130"/>
      <c r="D102" s="127"/>
      <c r="E102" s="127"/>
      <c r="F102" s="127"/>
      <c r="G102" s="62"/>
      <c r="H102" s="136"/>
      <c r="I102" s="125"/>
      <c r="J102" s="132"/>
      <c r="K102" s="124"/>
      <c r="L102" s="125"/>
      <c r="M102" s="126"/>
    </row>
    <row r="103" ht="15.75" customHeight="1">
      <c r="A103" s="13"/>
      <c r="C103" s="130"/>
      <c r="D103" s="127"/>
      <c r="E103" s="127"/>
      <c r="F103" s="127"/>
      <c r="G103" s="62"/>
      <c r="H103" s="136"/>
      <c r="I103" s="125"/>
      <c r="J103" s="132"/>
      <c r="K103" s="124"/>
      <c r="L103" s="125"/>
      <c r="M103" s="126"/>
    </row>
    <row r="104" ht="15.75" customHeight="1">
      <c r="A104" s="13"/>
      <c r="C104" s="130"/>
      <c r="D104" s="127"/>
      <c r="E104" s="127"/>
      <c r="F104" s="127"/>
      <c r="G104" s="62"/>
      <c r="H104" s="136"/>
      <c r="I104" s="125"/>
      <c r="J104" s="132"/>
      <c r="K104" s="124"/>
      <c r="L104" s="125"/>
      <c r="M104" s="126"/>
    </row>
    <row r="105" ht="15.75" customHeight="1">
      <c r="A105" s="13"/>
      <c r="C105" s="150"/>
      <c r="D105" s="158"/>
      <c r="E105" s="158"/>
      <c r="F105" s="158"/>
      <c r="G105" s="140"/>
      <c r="H105" s="141"/>
      <c r="I105" s="142"/>
      <c r="J105" s="143"/>
      <c r="K105" s="144"/>
      <c r="L105" s="142"/>
      <c r="M105" s="145"/>
    </row>
    <row r="106" ht="15.75" customHeight="1">
      <c r="A106" s="13"/>
      <c r="C106" s="14"/>
      <c r="J106" s="23"/>
      <c r="K106" s="23"/>
    </row>
    <row r="107" ht="15.75" customHeight="1">
      <c r="A107" s="13"/>
      <c r="C107" s="14"/>
      <c r="J107" s="23"/>
      <c r="K107" s="23"/>
    </row>
    <row r="108" ht="15.75" customHeight="1">
      <c r="A108" s="13"/>
      <c r="C108" s="14"/>
      <c r="J108" s="23"/>
      <c r="K108" s="23"/>
    </row>
    <row r="109" ht="15.75" customHeight="1">
      <c r="A109" s="13"/>
      <c r="C109" s="14"/>
      <c r="J109" s="23"/>
      <c r="K109" s="23"/>
    </row>
    <row r="110" ht="15.75" customHeight="1">
      <c r="A110" s="13"/>
      <c r="C110" s="14"/>
      <c r="J110" s="23"/>
      <c r="K110" s="23"/>
    </row>
    <row r="111" ht="15.75" customHeight="1">
      <c r="A111" s="13"/>
      <c r="C111" s="14"/>
      <c r="J111" s="23"/>
      <c r="K111" s="23"/>
    </row>
    <row r="112" ht="15.75" customHeight="1">
      <c r="A112" s="13"/>
      <c r="C112" s="14"/>
      <c r="J112" s="23"/>
      <c r="K112" s="23"/>
    </row>
    <row r="113" ht="15.75" customHeight="1">
      <c r="A113" s="13"/>
      <c r="C113" s="14"/>
      <c r="J113" s="23"/>
      <c r="K113" s="23"/>
    </row>
    <row r="114" ht="15.75" customHeight="1">
      <c r="A114" s="13"/>
      <c r="C114" s="14"/>
      <c r="J114" s="23"/>
      <c r="K114" s="23"/>
    </row>
    <row r="115" ht="15.75" customHeight="1">
      <c r="A115" s="13"/>
      <c r="C115" s="14"/>
      <c r="J115" s="23"/>
      <c r="K115" s="23"/>
    </row>
    <row r="116" ht="15.75" customHeight="1">
      <c r="A116" s="13"/>
      <c r="C116" s="14"/>
      <c r="J116" s="23"/>
      <c r="K116" s="23"/>
    </row>
    <row r="117" ht="15.75" customHeight="1">
      <c r="A117" s="13"/>
      <c r="C117" s="14"/>
      <c r="J117" s="23"/>
      <c r="K117" s="23"/>
    </row>
    <row r="118" ht="15.75" customHeight="1">
      <c r="A118" s="13"/>
      <c r="C118" s="14"/>
      <c r="J118" s="23"/>
      <c r="K118" s="23"/>
    </row>
    <row r="119" ht="15.75" customHeight="1">
      <c r="A119" s="13"/>
      <c r="C119" s="14"/>
      <c r="J119" s="23"/>
      <c r="K119" s="23"/>
    </row>
    <row r="120" ht="15.75" customHeight="1">
      <c r="A120" s="13"/>
      <c r="C120" s="14"/>
      <c r="J120" s="23"/>
      <c r="K120" s="23"/>
    </row>
    <row r="121" ht="15.75" customHeight="1">
      <c r="A121" s="13"/>
      <c r="C121" s="14"/>
      <c r="J121" s="23"/>
      <c r="K121" s="23"/>
    </row>
    <row r="122" ht="15.75" customHeight="1">
      <c r="A122" s="13"/>
      <c r="C122" s="14"/>
      <c r="J122" s="23"/>
      <c r="K122" s="23"/>
    </row>
    <row r="123" ht="15.75" customHeight="1">
      <c r="A123" s="13"/>
      <c r="C123" s="14"/>
      <c r="J123" s="23"/>
      <c r="K123" s="23"/>
    </row>
    <row r="124" ht="15.75" customHeight="1">
      <c r="A124" s="13"/>
      <c r="C124" s="14"/>
      <c r="J124" s="23"/>
      <c r="K124" s="23"/>
    </row>
    <row r="125" ht="15.75" customHeight="1">
      <c r="A125" s="13"/>
      <c r="C125" s="14"/>
      <c r="J125" s="23"/>
      <c r="K125" s="23"/>
    </row>
    <row r="126" ht="15.75" customHeight="1">
      <c r="A126" s="13"/>
      <c r="C126" s="14"/>
      <c r="J126" s="23"/>
      <c r="K126" s="23"/>
    </row>
    <row r="127" ht="15.75" customHeight="1">
      <c r="A127" s="13"/>
      <c r="C127" s="14"/>
      <c r="J127" s="23"/>
      <c r="K127" s="23"/>
    </row>
    <row r="128" ht="15.75" customHeight="1">
      <c r="A128" s="13"/>
      <c r="C128" s="14"/>
      <c r="J128" s="23"/>
      <c r="K128" s="23"/>
    </row>
    <row r="129" ht="15.75" customHeight="1">
      <c r="A129" s="13"/>
      <c r="C129" s="14"/>
      <c r="J129" s="23"/>
      <c r="K129" s="23"/>
    </row>
    <row r="130" ht="15.75" customHeight="1">
      <c r="A130" s="13"/>
      <c r="C130" s="14"/>
      <c r="J130" s="23"/>
      <c r="K130" s="23"/>
    </row>
    <row r="131" ht="15.75" customHeight="1">
      <c r="A131" s="13"/>
      <c r="C131" s="14"/>
      <c r="J131" s="23"/>
      <c r="K131" s="23"/>
    </row>
    <row r="132" ht="15.75" customHeight="1">
      <c r="A132" s="13"/>
      <c r="C132" s="14"/>
      <c r="J132" s="23"/>
      <c r="K132" s="23"/>
    </row>
    <row r="133" ht="15.75" customHeight="1">
      <c r="A133" s="13"/>
      <c r="C133" s="14"/>
      <c r="J133" s="23"/>
      <c r="K133" s="23"/>
    </row>
    <row r="134" ht="15.75" customHeight="1">
      <c r="A134" s="13"/>
      <c r="C134" s="14"/>
      <c r="J134" s="23"/>
      <c r="K134" s="23"/>
    </row>
    <row r="135" ht="15.75" customHeight="1">
      <c r="A135" s="13"/>
      <c r="C135" s="14"/>
      <c r="J135" s="23"/>
      <c r="K135" s="23"/>
    </row>
    <row r="136" ht="15.75" customHeight="1">
      <c r="A136" s="13"/>
      <c r="C136" s="14"/>
      <c r="J136" s="23"/>
      <c r="K136" s="23"/>
    </row>
    <row r="137" ht="15.75" customHeight="1">
      <c r="A137" s="13"/>
      <c r="C137" s="14"/>
      <c r="J137" s="23"/>
      <c r="K137" s="23"/>
    </row>
    <row r="138" ht="15.75" customHeight="1">
      <c r="A138" s="13"/>
      <c r="C138" s="14"/>
      <c r="J138" s="23"/>
      <c r="K138" s="23"/>
    </row>
    <row r="139" ht="15.75" customHeight="1">
      <c r="A139" s="13"/>
      <c r="C139" s="14"/>
      <c r="J139" s="23"/>
      <c r="K139" s="23"/>
    </row>
    <row r="140" ht="15.75" customHeight="1">
      <c r="A140" s="13"/>
      <c r="C140" s="14"/>
      <c r="J140" s="23"/>
      <c r="K140" s="23"/>
    </row>
    <row r="141" ht="15.75" customHeight="1">
      <c r="A141" s="13"/>
      <c r="C141" s="14"/>
      <c r="J141" s="23"/>
      <c r="K141" s="23"/>
    </row>
    <row r="142" ht="15.75" customHeight="1">
      <c r="A142" s="13"/>
      <c r="C142" s="14"/>
      <c r="J142" s="23"/>
      <c r="K142" s="23"/>
    </row>
    <row r="143" ht="15.75" customHeight="1">
      <c r="A143" s="13"/>
      <c r="C143" s="14"/>
      <c r="J143" s="23"/>
      <c r="K143" s="23"/>
    </row>
    <row r="144" ht="15.75" customHeight="1">
      <c r="A144" s="13"/>
      <c r="C144" s="14"/>
      <c r="J144" s="23"/>
      <c r="K144" s="23"/>
    </row>
    <row r="145" ht="15.75" customHeight="1">
      <c r="A145" s="13"/>
      <c r="C145" s="14"/>
      <c r="J145" s="23"/>
      <c r="K145" s="23"/>
    </row>
    <row r="146" ht="15.75" customHeight="1">
      <c r="A146" s="13"/>
      <c r="C146" s="14"/>
      <c r="J146" s="23"/>
      <c r="K146" s="23"/>
    </row>
    <row r="147" ht="15.75" customHeight="1">
      <c r="A147" s="13"/>
      <c r="C147" s="14"/>
      <c r="J147" s="23"/>
      <c r="K147" s="23"/>
    </row>
    <row r="148" ht="15.75" customHeight="1">
      <c r="A148" s="13"/>
      <c r="C148" s="14"/>
      <c r="J148" s="23"/>
      <c r="K148" s="23"/>
    </row>
    <row r="149" ht="15.75" customHeight="1">
      <c r="A149" s="13"/>
      <c r="C149" s="14"/>
      <c r="J149" s="23"/>
      <c r="K149" s="23"/>
    </row>
    <row r="150" ht="15.75" customHeight="1">
      <c r="A150" s="13"/>
      <c r="C150" s="14"/>
      <c r="J150" s="23"/>
      <c r="K150" s="23"/>
    </row>
    <row r="151" ht="15.75" customHeight="1">
      <c r="A151" s="13"/>
      <c r="C151" s="14"/>
      <c r="J151" s="23"/>
      <c r="K151" s="23"/>
    </row>
    <row r="152" ht="15.75" customHeight="1">
      <c r="A152" s="13"/>
      <c r="C152" s="14"/>
      <c r="J152" s="23"/>
      <c r="K152" s="23"/>
    </row>
    <row r="153" ht="15.75" customHeight="1">
      <c r="A153" s="13"/>
      <c r="C153" s="14"/>
      <c r="J153" s="23"/>
      <c r="K153" s="23"/>
    </row>
    <row r="154" ht="15.75" customHeight="1">
      <c r="A154" s="13"/>
      <c r="C154" s="14"/>
      <c r="J154" s="23"/>
      <c r="K154" s="23"/>
    </row>
    <row r="155" ht="15.75" customHeight="1">
      <c r="A155" s="13"/>
      <c r="C155" s="14"/>
      <c r="J155" s="23"/>
      <c r="K155" s="23"/>
    </row>
    <row r="156" ht="15.75" customHeight="1">
      <c r="A156" s="13"/>
      <c r="C156" s="14"/>
      <c r="J156" s="23"/>
      <c r="K156" s="23"/>
    </row>
    <row r="157" ht="15.75" customHeight="1">
      <c r="A157" s="13"/>
      <c r="C157" s="14"/>
      <c r="J157" s="23"/>
      <c r="K157" s="23"/>
    </row>
    <row r="158" ht="15.75" customHeight="1">
      <c r="A158" s="13"/>
      <c r="C158" s="14"/>
      <c r="J158" s="23"/>
      <c r="K158" s="23"/>
    </row>
    <row r="159" ht="15.75" customHeight="1">
      <c r="A159" s="13"/>
      <c r="C159" s="14"/>
      <c r="J159" s="23"/>
      <c r="K159" s="23"/>
    </row>
    <row r="160" ht="15.75" customHeight="1">
      <c r="A160" s="13"/>
      <c r="C160" s="14"/>
      <c r="J160" s="23"/>
      <c r="K160" s="23"/>
    </row>
    <row r="161" ht="15.75" customHeight="1">
      <c r="A161" s="13"/>
      <c r="C161" s="14"/>
      <c r="J161" s="23"/>
      <c r="K161" s="23"/>
    </row>
    <row r="162" ht="15.75" customHeight="1">
      <c r="A162" s="13"/>
      <c r="C162" s="14"/>
      <c r="J162" s="23"/>
      <c r="K162" s="23"/>
    </row>
    <row r="163" ht="15.75" customHeight="1">
      <c r="A163" s="13"/>
      <c r="C163" s="14"/>
      <c r="J163" s="23"/>
      <c r="K163" s="23"/>
    </row>
    <row r="164" ht="15.75" customHeight="1">
      <c r="A164" s="13"/>
      <c r="C164" s="14"/>
      <c r="J164" s="23"/>
      <c r="K164" s="23"/>
    </row>
    <row r="165" ht="15.75" customHeight="1">
      <c r="A165" s="13"/>
      <c r="C165" s="14"/>
      <c r="J165" s="23"/>
      <c r="K165" s="23"/>
    </row>
    <row r="166" ht="15.75" customHeight="1">
      <c r="A166" s="13"/>
      <c r="C166" s="14"/>
      <c r="J166" s="23"/>
      <c r="K166" s="23"/>
    </row>
    <row r="167" ht="15.75" customHeight="1">
      <c r="A167" s="13"/>
      <c r="C167" s="14"/>
      <c r="J167" s="23"/>
      <c r="K167" s="23"/>
    </row>
    <row r="168" ht="15.75" customHeight="1">
      <c r="A168" s="13"/>
      <c r="C168" s="14"/>
      <c r="J168" s="23"/>
      <c r="K168" s="23"/>
    </row>
    <row r="169" ht="15.75" customHeight="1">
      <c r="A169" s="13"/>
      <c r="C169" s="14"/>
      <c r="J169" s="23"/>
      <c r="K169" s="23"/>
    </row>
    <row r="170" ht="15.75" customHeight="1">
      <c r="A170" s="13"/>
      <c r="C170" s="14"/>
      <c r="J170" s="23"/>
      <c r="K170" s="23"/>
    </row>
    <row r="171" ht="15.75" customHeight="1">
      <c r="A171" s="13"/>
      <c r="C171" s="14"/>
      <c r="J171" s="23"/>
      <c r="K171" s="23"/>
    </row>
    <row r="172" ht="15.75" customHeight="1">
      <c r="A172" s="13"/>
      <c r="C172" s="14"/>
      <c r="J172" s="23"/>
      <c r="K172" s="23"/>
    </row>
    <row r="173" ht="15.75" customHeight="1">
      <c r="A173" s="13"/>
      <c r="C173" s="14"/>
      <c r="J173" s="23"/>
      <c r="K173" s="23"/>
    </row>
    <row r="174" ht="15.75" customHeight="1">
      <c r="A174" s="13"/>
      <c r="C174" s="14"/>
      <c r="J174" s="23"/>
      <c r="K174" s="23"/>
    </row>
    <row r="175" ht="15.75" customHeight="1">
      <c r="A175" s="13"/>
      <c r="C175" s="14"/>
      <c r="J175" s="23"/>
      <c r="K175" s="23"/>
    </row>
    <row r="176" ht="15.75" customHeight="1">
      <c r="A176" s="13"/>
      <c r="C176" s="14"/>
      <c r="J176" s="23"/>
      <c r="K176" s="23"/>
    </row>
    <row r="177" ht="15.75" customHeight="1">
      <c r="A177" s="13"/>
      <c r="C177" s="14"/>
      <c r="J177" s="23"/>
      <c r="K177" s="23"/>
    </row>
    <row r="178" ht="15.75" customHeight="1">
      <c r="A178" s="13"/>
      <c r="C178" s="14"/>
      <c r="J178" s="23"/>
      <c r="K178" s="23"/>
    </row>
    <row r="179" ht="15.75" customHeight="1">
      <c r="A179" s="13"/>
      <c r="C179" s="14"/>
      <c r="J179" s="23"/>
      <c r="K179" s="23"/>
    </row>
    <row r="180" ht="15.75" customHeight="1">
      <c r="A180" s="13"/>
      <c r="C180" s="14"/>
      <c r="J180" s="23"/>
      <c r="K180" s="23"/>
    </row>
    <row r="181" ht="15.75" customHeight="1">
      <c r="A181" s="13"/>
      <c r="C181" s="14"/>
      <c r="J181" s="23"/>
      <c r="K181" s="23"/>
    </row>
    <row r="182" ht="15.75" customHeight="1">
      <c r="A182" s="13"/>
      <c r="C182" s="14"/>
      <c r="J182" s="23"/>
      <c r="K182" s="23"/>
    </row>
    <row r="183" ht="15.75" customHeight="1">
      <c r="A183" s="13"/>
      <c r="C183" s="14"/>
      <c r="J183" s="23"/>
      <c r="K183" s="23"/>
    </row>
    <row r="184" ht="15.75" customHeight="1">
      <c r="A184" s="13"/>
      <c r="C184" s="14"/>
      <c r="J184" s="23"/>
      <c r="K184" s="23"/>
    </row>
    <row r="185" ht="15.75" customHeight="1">
      <c r="A185" s="13"/>
      <c r="C185" s="14"/>
      <c r="J185" s="23"/>
      <c r="K185" s="23"/>
    </row>
    <row r="186" ht="15.75" customHeight="1">
      <c r="A186" s="13"/>
      <c r="C186" s="14"/>
      <c r="J186" s="23"/>
      <c r="K186" s="23"/>
    </row>
    <row r="187" ht="15.75" customHeight="1">
      <c r="A187" s="13"/>
      <c r="C187" s="14"/>
      <c r="J187" s="23"/>
      <c r="K187" s="23"/>
    </row>
    <row r="188" ht="15.75" customHeight="1">
      <c r="A188" s="13"/>
      <c r="C188" s="14"/>
      <c r="J188" s="23"/>
      <c r="K188" s="23"/>
    </row>
    <row r="189" ht="15.75" customHeight="1">
      <c r="A189" s="13"/>
      <c r="C189" s="14"/>
      <c r="J189" s="23"/>
      <c r="K189" s="23"/>
    </row>
    <row r="190" ht="15.75" customHeight="1">
      <c r="A190" s="13"/>
      <c r="C190" s="14"/>
      <c r="J190" s="23"/>
      <c r="K190" s="23"/>
    </row>
    <row r="191" ht="15.75" customHeight="1">
      <c r="A191" s="13"/>
      <c r="C191" s="14"/>
      <c r="J191" s="23"/>
      <c r="K191" s="23"/>
    </row>
    <row r="192" ht="15.75" customHeight="1">
      <c r="A192" s="13"/>
      <c r="C192" s="14"/>
      <c r="J192" s="23"/>
      <c r="K192" s="23"/>
    </row>
    <row r="193" ht="15.75" customHeight="1">
      <c r="A193" s="13"/>
      <c r="C193" s="14"/>
      <c r="J193" s="23"/>
      <c r="K193" s="23"/>
    </row>
    <row r="194" ht="15.75" customHeight="1">
      <c r="A194" s="13"/>
      <c r="C194" s="14"/>
      <c r="J194" s="23"/>
      <c r="K194" s="23"/>
    </row>
    <row r="195" ht="15.75" customHeight="1">
      <c r="A195" s="13"/>
      <c r="C195" s="14"/>
      <c r="J195" s="23"/>
      <c r="K195" s="23"/>
    </row>
    <row r="196" ht="15.75" customHeight="1">
      <c r="A196" s="13"/>
      <c r="C196" s="14"/>
      <c r="J196" s="23"/>
      <c r="K196" s="23"/>
    </row>
    <row r="197" ht="15.75" customHeight="1">
      <c r="A197" s="13"/>
      <c r="C197" s="14"/>
      <c r="J197" s="23"/>
      <c r="K197" s="23"/>
    </row>
    <row r="198" ht="15.75" customHeight="1">
      <c r="A198" s="13"/>
      <c r="C198" s="14"/>
      <c r="J198" s="23"/>
      <c r="K198" s="23"/>
    </row>
    <row r="199" ht="15.75" customHeight="1">
      <c r="A199" s="13"/>
      <c r="C199" s="14"/>
      <c r="J199" s="23"/>
      <c r="K199" s="23"/>
    </row>
    <row r="200" ht="15.75" customHeight="1">
      <c r="A200" s="13"/>
      <c r="C200" s="14"/>
      <c r="J200" s="23"/>
      <c r="K200" s="23"/>
    </row>
    <row r="201" ht="15.75" customHeight="1">
      <c r="A201" s="13"/>
      <c r="C201" s="14"/>
      <c r="J201" s="23"/>
      <c r="K201" s="23"/>
    </row>
    <row r="202" ht="15.75" customHeight="1">
      <c r="A202" s="13"/>
      <c r="C202" s="14"/>
      <c r="J202" s="23"/>
      <c r="K202" s="23"/>
    </row>
    <row r="203" ht="15.75" customHeight="1">
      <c r="A203" s="13"/>
      <c r="C203" s="14"/>
      <c r="J203" s="23"/>
      <c r="K203" s="23"/>
    </row>
    <row r="204" ht="15.75" customHeight="1">
      <c r="A204" s="13"/>
      <c r="C204" s="14"/>
      <c r="J204" s="23"/>
      <c r="K204" s="23"/>
    </row>
    <row r="205" ht="15.75" customHeight="1">
      <c r="A205" s="13"/>
      <c r="C205" s="14"/>
      <c r="J205" s="23"/>
      <c r="K205" s="23"/>
    </row>
    <row r="206" ht="15.75" customHeight="1">
      <c r="A206" s="13"/>
      <c r="C206" s="14"/>
      <c r="J206" s="23"/>
      <c r="K206" s="23"/>
    </row>
    <row r="207" ht="15.75" customHeight="1">
      <c r="A207" s="13"/>
      <c r="C207" s="14"/>
      <c r="J207" s="23"/>
      <c r="K207" s="23"/>
    </row>
    <row r="208" ht="15.75" customHeight="1">
      <c r="A208" s="13"/>
      <c r="C208" s="14"/>
      <c r="J208" s="23"/>
      <c r="K208" s="23"/>
    </row>
    <row r="209" ht="15.75" customHeight="1">
      <c r="A209" s="13"/>
      <c r="C209" s="14"/>
      <c r="J209" s="23"/>
      <c r="K209" s="23"/>
    </row>
    <row r="210" ht="15.75" customHeight="1">
      <c r="A210" s="13"/>
      <c r="C210" s="14"/>
      <c r="J210" s="23"/>
      <c r="K210" s="23"/>
    </row>
    <row r="211" ht="15.75" customHeight="1">
      <c r="A211" s="13"/>
      <c r="C211" s="14"/>
      <c r="J211" s="23"/>
      <c r="K211" s="23"/>
    </row>
    <row r="212" ht="15.75" customHeight="1">
      <c r="A212" s="13"/>
      <c r="C212" s="14"/>
      <c r="J212" s="23"/>
      <c r="K212" s="23"/>
    </row>
    <row r="213" ht="15.75" customHeight="1">
      <c r="A213" s="13"/>
      <c r="C213" s="14"/>
      <c r="J213" s="23"/>
      <c r="K213" s="23"/>
    </row>
    <row r="214" ht="15.75" customHeight="1">
      <c r="A214" s="13"/>
      <c r="C214" s="14"/>
      <c r="J214" s="23"/>
      <c r="K214" s="23"/>
    </row>
    <row r="215" ht="15.75" customHeight="1">
      <c r="A215" s="13"/>
      <c r="C215" s="14"/>
      <c r="J215" s="23"/>
      <c r="K215" s="23"/>
    </row>
    <row r="216" ht="15.75" customHeight="1">
      <c r="A216" s="13"/>
      <c r="C216" s="14"/>
      <c r="J216" s="23"/>
      <c r="K216" s="23"/>
    </row>
    <row r="217" ht="15.75" customHeight="1">
      <c r="A217" s="13"/>
      <c r="C217" s="14"/>
      <c r="J217" s="23"/>
      <c r="K217" s="23"/>
    </row>
    <row r="218" ht="15.75" customHeight="1">
      <c r="A218" s="13"/>
      <c r="C218" s="14"/>
      <c r="J218" s="23"/>
      <c r="K218" s="23"/>
    </row>
    <row r="219" ht="15.75" customHeight="1">
      <c r="A219" s="13"/>
      <c r="C219" s="14"/>
      <c r="J219" s="23"/>
      <c r="K219" s="23"/>
    </row>
    <row r="220" ht="15.75" customHeight="1">
      <c r="A220" s="13"/>
      <c r="C220" s="14"/>
      <c r="J220" s="23"/>
      <c r="K220" s="23"/>
    </row>
    <row r="221" ht="15.75" customHeight="1">
      <c r="A221" s="13"/>
      <c r="C221" s="14"/>
      <c r="J221" s="23"/>
      <c r="K221" s="23"/>
    </row>
    <row r="222" ht="15.75" customHeight="1">
      <c r="A222" s="13"/>
      <c r="C222" s="14"/>
      <c r="J222" s="23"/>
      <c r="K222" s="23"/>
    </row>
    <row r="223" ht="15.75" customHeight="1">
      <c r="A223" s="13"/>
      <c r="C223" s="14"/>
      <c r="J223" s="23"/>
      <c r="K223" s="23"/>
    </row>
    <row r="224" ht="15.75" customHeight="1">
      <c r="A224" s="13"/>
      <c r="C224" s="14"/>
      <c r="J224" s="23"/>
      <c r="K224" s="23"/>
    </row>
    <row r="225" ht="15.75" customHeight="1">
      <c r="A225" s="13"/>
      <c r="C225" s="14"/>
      <c r="J225" s="23"/>
      <c r="K225" s="23"/>
    </row>
    <row r="226" ht="15.75" customHeight="1">
      <c r="A226" s="13"/>
      <c r="C226" s="14"/>
      <c r="J226" s="23"/>
      <c r="K226" s="23"/>
    </row>
    <row r="227" ht="15.75" customHeight="1">
      <c r="A227" s="13"/>
      <c r="C227" s="14"/>
      <c r="J227" s="23"/>
      <c r="K227" s="23"/>
    </row>
    <row r="228" ht="15.75" customHeight="1">
      <c r="A228" s="13"/>
      <c r="C228" s="14"/>
      <c r="J228" s="23"/>
      <c r="K228" s="23"/>
    </row>
    <row r="229" ht="15.75" customHeight="1">
      <c r="A229" s="13"/>
      <c r="C229" s="14"/>
      <c r="J229" s="23"/>
      <c r="K229" s="23"/>
    </row>
    <row r="230" ht="15.75" customHeight="1">
      <c r="A230" s="13"/>
      <c r="C230" s="14"/>
      <c r="J230" s="23"/>
      <c r="K230" s="23"/>
    </row>
    <row r="231" ht="15.75" customHeight="1">
      <c r="A231" s="13"/>
      <c r="C231" s="14"/>
      <c r="J231" s="23"/>
      <c r="K231" s="23"/>
    </row>
    <row r="232" ht="15.75" customHeight="1">
      <c r="A232" s="13"/>
      <c r="C232" s="14"/>
      <c r="J232" s="23"/>
      <c r="K232" s="23"/>
    </row>
    <row r="233" ht="15.75" customHeight="1">
      <c r="A233" s="13"/>
      <c r="C233" s="14"/>
      <c r="J233" s="23"/>
      <c r="K233" s="23"/>
    </row>
    <row r="234" ht="15.75" customHeight="1">
      <c r="A234" s="13"/>
      <c r="C234" s="14"/>
      <c r="J234" s="23"/>
      <c r="K234" s="23"/>
    </row>
    <row r="235" ht="15.75" customHeight="1">
      <c r="A235" s="13"/>
      <c r="C235" s="14"/>
      <c r="J235" s="23"/>
      <c r="K235" s="23"/>
    </row>
    <row r="236" ht="15.75" customHeight="1">
      <c r="A236" s="13"/>
      <c r="C236" s="14"/>
      <c r="J236" s="23"/>
      <c r="K236" s="23"/>
    </row>
    <row r="237" ht="15.75" customHeight="1">
      <c r="A237" s="13"/>
      <c r="C237" s="14"/>
      <c r="J237" s="23"/>
      <c r="K237" s="23"/>
    </row>
    <row r="238" ht="15.75" customHeight="1">
      <c r="A238" s="13"/>
      <c r="C238" s="14"/>
      <c r="J238" s="23"/>
      <c r="K238" s="23"/>
    </row>
    <row r="239" ht="15.75" customHeight="1">
      <c r="A239" s="13"/>
      <c r="C239" s="14"/>
      <c r="J239" s="23"/>
      <c r="K239" s="23"/>
    </row>
    <row r="240" ht="15.75" customHeight="1">
      <c r="A240" s="13"/>
      <c r="C240" s="14"/>
      <c r="J240" s="23"/>
      <c r="K240" s="23"/>
    </row>
    <row r="241" ht="15.75" customHeight="1">
      <c r="A241" s="13"/>
      <c r="C241" s="14"/>
      <c r="J241" s="23"/>
      <c r="K241" s="23"/>
    </row>
    <row r="242" ht="15.75" customHeight="1">
      <c r="A242" s="13"/>
      <c r="C242" s="14"/>
      <c r="J242" s="23"/>
      <c r="K242" s="23"/>
    </row>
    <row r="243" ht="15.75" customHeight="1">
      <c r="A243" s="13"/>
      <c r="C243" s="14"/>
      <c r="J243" s="23"/>
      <c r="K243" s="23"/>
    </row>
    <row r="244" ht="15.75" customHeight="1">
      <c r="A244" s="13"/>
      <c r="C244" s="14"/>
      <c r="J244" s="23"/>
      <c r="K244" s="23"/>
    </row>
    <row r="245" ht="15.75" customHeight="1">
      <c r="A245" s="13"/>
      <c r="C245" s="14"/>
      <c r="J245" s="23"/>
      <c r="K245" s="23"/>
    </row>
    <row r="246" ht="15.75" customHeight="1">
      <c r="A246" s="13"/>
      <c r="C246" s="14"/>
      <c r="J246" s="23"/>
      <c r="K246" s="23"/>
    </row>
    <row r="247" ht="15.75" customHeight="1">
      <c r="A247" s="13"/>
      <c r="C247" s="14"/>
      <c r="J247" s="23"/>
      <c r="K247" s="23"/>
    </row>
    <row r="248" ht="15.75" customHeight="1">
      <c r="A248" s="13"/>
      <c r="C248" s="14"/>
      <c r="J248" s="23"/>
      <c r="K248" s="23"/>
    </row>
    <row r="249" ht="15.75" customHeight="1">
      <c r="A249" s="13"/>
      <c r="C249" s="14"/>
      <c r="J249" s="23"/>
      <c r="K249" s="23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autoFilter ref="$C$6:$L$105">
    <sortState ref="C6:L105">
      <sortCondition ref="D6:D105"/>
    </sortState>
  </autoFilter>
  <customSheetViews>
    <customSheetView guid="{9332091A-B9E2-4963-8534-D0B651FED15A}" filter="1" showAutoFilter="1">
      <autoFilter ref="$D$6:$L$105">
        <sortState ref="D6:L105">
          <sortCondition ref="D6:D105"/>
        </sortState>
      </autoFilter>
    </customSheetView>
  </customSheetViews>
  <mergeCells count="2">
    <mergeCell ref="C3:E3"/>
    <mergeCell ref="C4:E4"/>
  </mergeCells>
  <conditionalFormatting sqref="G7:G105">
    <cfRule type="containsText" dxfId="0" priority="1" operator="containsText" text="SIM">
      <formula>NOT(ISERROR(SEARCH(("SIM"),(G7))))</formula>
    </cfRule>
  </conditionalFormatting>
  <conditionalFormatting sqref="G7:G105">
    <cfRule type="containsText" dxfId="1" priority="2" operator="containsText" text="NÃO">
      <formula>NOT(ISERROR(SEARCH(("NÃO"),(G7))))</formula>
    </cfRule>
  </conditionalFormatting>
  <dataValidations>
    <dataValidation type="list" allowBlank="1" showErrorMessage="1" sqref="G7:G13">
      <formula1>CADASTROS!$D$4:$D$30</formula1>
    </dataValidation>
    <dataValidation type="list" allowBlank="1" showErrorMessage="1" sqref="J7:J105">
      <formula1>CADASTROS!$J$3:$J$30</formula1>
    </dataValidation>
    <dataValidation type="list" allowBlank="1" showErrorMessage="1" sqref="G14:G105">
      <formula1>CADASTROS!$H$4:$H$92</formula1>
    </dataValidation>
    <dataValidation type="list" allowBlank="1" showErrorMessage="1" sqref="I7:I105">
      <formula1>CADASTROS!$B$4:$B$30</formula1>
    </dataValidation>
    <dataValidation type="list" allowBlank="1" showErrorMessage="1" sqref="H7:H105">
      <formula1>CADASTROS!$F$4:$F$30</formula1>
    </dataValidation>
  </dataValidation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12.63"/>
    <col customWidth="1" min="2" max="2" width="6.38"/>
    <col customWidth="1" min="3" max="3" width="5.63"/>
    <col customWidth="1" min="4" max="4" width="58.75"/>
    <col customWidth="1" min="5" max="6" width="20.63"/>
    <col customWidth="1" min="7" max="7" width="16.75"/>
    <col customWidth="1" min="8" max="8" width="15.88"/>
    <col customWidth="1" min="9" max="9" width="33.0"/>
    <col customWidth="1" min="10" max="11" width="21.75"/>
    <col customWidth="1" min="12" max="12" width="25.63"/>
  </cols>
  <sheetData>
    <row r="1" ht="60.0" customHeight="1">
      <c r="A1" s="13"/>
      <c r="B1" s="12" t="s">
        <v>681</v>
      </c>
      <c r="C1" s="98"/>
      <c r="D1" s="13"/>
      <c r="E1" s="13"/>
      <c r="F1" s="13"/>
      <c r="G1" s="13"/>
      <c r="H1" s="13"/>
      <c r="I1" s="13"/>
      <c r="J1" s="99"/>
      <c r="K1" s="99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ht="15.75" customHeight="1">
      <c r="A2" s="13"/>
      <c r="C2" s="14"/>
      <c r="J2" s="23"/>
      <c r="K2" s="23"/>
    </row>
    <row r="3" ht="15.75" customHeight="1">
      <c r="A3" s="13"/>
      <c r="C3" s="101" t="s">
        <v>313</v>
      </c>
      <c r="F3" s="101" t="s">
        <v>314</v>
      </c>
      <c r="G3" s="101" t="s">
        <v>315</v>
      </c>
      <c r="J3" s="23"/>
      <c r="K3" s="23"/>
    </row>
    <row r="4" ht="15.75" customHeight="1">
      <c r="A4" s="13"/>
      <c r="C4" s="104" t="str">
        <f>IFERROR(__xludf.DUMMYFUNCTION("SPARKLINE(F4,{""CHARTTYPE"",""BAR"";""COLOR1"",""#1F3566"";""MAX"",1})"),"")</f>
        <v/>
      </c>
      <c r="D4" s="105"/>
      <c r="E4" s="106"/>
      <c r="F4" s="107">
        <f>COUNTIF(F7:F94,TRUE)/COUNTA(F7:AF94)</f>
        <v>0</v>
      </c>
      <c r="G4" s="103">
        <f>COUNTIF(F7:F94,TRUE)</f>
        <v>0</v>
      </c>
      <c r="J4" s="23"/>
      <c r="K4" s="23"/>
    </row>
    <row r="5" ht="15.75" customHeight="1">
      <c r="A5" s="13"/>
      <c r="C5" s="14"/>
      <c r="J5" s="23"/>
      <c r="K5" s="108"/>
    </row>
    <row r="6" ht="21.75" customHeight="1">
      <c r="A6" s="13"/>
      <c r="C6" s="109"/>
      <c r="D6" s="110" t="s">
        <v>316</v>
      </c>
      <c r="E6" s="111" t="s">
        <v>363</v>
      </c>
      <c r="F6" s="111" t="s">
        <v>3</v>
      </c>
      <c r="G6" s="111" t="s">
        <v>1</v>
      </c>
      <c r="H6" s="111" t="s">
        <v>2</v>
      </c>
      <c r="I6" s="112" t="s">
        <v>0</v>
      </c>
      <c r="J6" s="113" t="s">
        <v>4</v>
      </c>
      <c r="K6" s="114" t="s">
        <v>317</v>
      </c>
      <c r="L6" s="115" t="s">
        <v>318</v>
      </c>
      <c r="M6" s="116"/>
    </row>
    <row r="7" ht="15.75" customHeight="1">
      <c r="A7" s="13"/>
      <c r="C7" s="117">
        <v>1.0</v>
      </c>
      <c r="D7" s="165" t="s">
        <v>682</v>
      </c>
      <c r="E7" s="179" t="s">
        <v>90</v>
      </c>
      <c r="F7" s="164" t="b">
        <v>0</v>
      </c>
      <c r="G7" s="120"/>
      <c r="H7" s="121"/>
      <c r="I7" s="122"/>
      <c r="J7" s="123"/>
      <c r="K7" s="124"/>
      <c r="L7" s="125"/>
      <c r="M7" s="126"/>
    </row>
    <row r="8" ht="15.75" customHeight="1">
      <c r="A8" s="13"/>
      <c r="C8" s="117">
        <v>2.0</v>
      </c>
      <c r="D8" s="165" t="s">
        <v>209</v>
      </c>
      <c r="E8" s="179" t="s">
        <v>89</v>
      </c>
      <c r="F8" s="164" t="b">
        <v>0</v>
      </c>
      <c r="G8" s="120"/>
      <c r="H8" s="121"/>
      <c r="I8" s="122"/>
      <c r="J8" s="123"/>
      <c r="K8" s="124"/>
      <c r="L8" s="125"/>
      <c r="M8" s="126"/>
    </row>
    <row r="9" ht="15.75" customHeight="1">
      <c r="A9" s="13"/>
      <c r="C9" s="117">
        <v>3.0</v>
      </c>
      <c r="D9" s="165" t="s">
        <v>683</v>
      </c>
      <c r="E9" s="179" t="s">
        <v>88</v>
      </c>
      <c r="F9" s="164" t="b">
        <v>0</v>
      </c>
      <c r="G9" s="120"/>
      <c r="H9" s="121"/>
      <c r="I9" s="122"/>
      <c r="J9" s="123"/>
      <c r="K9" s="124"/>
      <c r="L9" s="125"/>
      <c r="M9" s="126"/>
    </row>
    <row r="10" ht="15.75" customHeight="1">
      <c r="A10" s="13"/>
      <c r="C10" s="117">
        <v>4.0</v>
      </c>
      <c r="D10" s="165" t="s">
        <v>211</v>
      </c>
      <c r="E10" s="179" t="s">
        <v>87</v>
      </c>
      <c r="F10" s="164" t="b">
        <v>0</v>
      </c>
      <c r="G10" s="120"/>
      <c r="H10" s="121"/>
      <c r="I10" s="122"/>
      <c r="J10" s="123"/>
      <c r="K10" s="124"/>
      <c r="L10" s="125"/>
      <c r="M10" s="126"/>
    </row>
    <row r="11" ht="15.75" customHeight="1">
      <c r="A11" s="13"/>
      <c r="C11" s="117">
        <v>5.0</v>
      </c>
      <c r="D11" s="165" t="s">
        <v>212</v>
      </c>
      <c r="E11" s="179" t="s">
        <v>86</v>
      </c>
      <c r="F11" s="164" t="b">
        <v>0</v>
      </c>
      <c r="G11" s="120"/>
      <c r="H11" s="121"/>
      <c r="I11" s="122"/>
      <c r="J11" s="123"/>
      <c r="K11" s="124"/>
      <c r="L11" s="125"/>
      <c r="M11" s="126"/>
    </row>
    <row r="12" ht="15.75" customHeight="1">
      <c r="A12" s="13"/>
      <c r="C12" s="117">
        <v>6.0</v>
      </c>
      <c r="D12" s="165" t="s">
        <v>684</v>
      </c>
      <c r="E12" s="179" t="s">
        <v>85</v>
      </c>
      <c r="F12" s="164" t="b">
        <v>0</v>
      </c>
      <c r="G12" s="120"/>
      <c r="H12" s="121"/>
      <c r="I12" s="122"/>
      <c r="J12" s="123"/>
      <c r="K12" s="124"/>
      <c r="L12" s="125"/>
      <c r="M12" s="126"/>
    </row>
    <row r="13" ht="15.75" customHeight="1">
      <c r="A13" s="13"/>
      <c r="C13" s="117">
        <v>7.0</v>
      </c>
      <c r="D13" s="165" t="s">
        <v>685</v>
      </c>
      <c r="E13" s="179" t="s">
        <v>84</v>
      </c>
      <c r="F13" s="164" t="b">
        <v>0</v>
      </c>
      <c r="G13" s="120"/>
      <c r="H13" s="121"/>
      <c r="I13" s="122"/>
      <c r="J13" s="123"/>
      <c r="K13" s="124"/>
      <c r="L13" s="125"/>
      <c r="M13" s="126"/>
    </row>
    <row r="14" ht="15.75" customHeight="1">
      <c r="A14" s="13"/>
      <c r="C14" s="117">
        <v>8.0</v>
      </c>
      <c r="D14" s="165" t="s">
        <v>686</v>
      </c>
      <c r="E14" s="179" t="s">
        <v>83</v>
      </c>
      <c r="F14" s="164" t="b">
        <v>0</v>
      </c>
      <c r="G14" s="120"/>
      <c r="H14" s="121"/>
      <c r="I14" s="122"/>
      <c r="J14" s="123"/>
      <c r="K14" s="124"/>
      <c r="L14" s="125"/>
      <c r="M14" s="126"/>
    </row>
    <row r="15" ht="15.75" customHeight="1">
      <c r="A15" s="13"/>
      <c r="C15" s="117">
        <v>9.0</v>
      </c>
      <c r="D15" s="165" t="s">
        <v>687</v>
      </c>
      <c r="E15" s="179" t="s">
        <v>82</v>
      </c>
      <c r="F15" s="164" t="b">
        <v>0</v>
      </c>
      <c r="G15" s="120"/>
      <c r="H15" s="121"/>
      <c r="I15" s="122"/>
      <c r="J15" s="123"/>
      <c r="K15" s="124"/>
      <c r="L15" s="125"/>
      <c r="M15" s="126"/>
    </row>
    <row r="16" ht="15.75" customHeight="1">
      <c r="A16" s="13"/>
      <c r="C16" s="117">
        <v>10.0</v>
      </c>
      <c r="D16" s="134" t="s">
        <v>688</v>
      </c>
      <c r="E16" s="179" t="s">
        <v>102</v>
      </c>
      <c r="F16" s="164" t="b">
        <v>0</v>
      </c>
      <c r="G16" s="120"/>
      <c r="H16" s="121"/>
      <c r="I16" s="122"/>
      <c r="J16" s="123"/>
      <c r="K16" s="124"/>
      <c r="L16" s="125"/>
      <c r="M16" s="126"/>
    </row>
    <row r="17" ht="15.75" customHeight="1">
      <c r="A17" s="13"/>
      <c r="C17" s="117">
        <v>11.0</v>
      </c>
      <c r="D17" s="199" t="s">
        <v>689</v>
      </c>
      <c r="E17" s="179" t="s">
        <v>690</v>
      </c>
      <c r="F17" s="164" t="b">
        <v>0</v>
      </c>
      <c r="G17" s="120"/>
      <c r="H17" s="121"/>
      <c r="I17" s="122"/>
      <c r="J17" s="123"/>
      <c r="K17" s="124"/>
      <c r="L17" s="125"/>
      <c r="M17" s="126"/>
    </row>
    <row r="18" ht="15.75" customHeight="1">
      <c r="A18" s="13"/>
      <c r="C18" s="117">
        <v>12.0</v>
      </c>
      <c r="D18" s="165"/>
      <c r="E18" s="179"/>
      <c r="F18" s="164"/>
      <c r="G18" s="120"/>
      <c r="H18" s="121"/>
      <c r="I18" s="122"/>
      <c r="J18" s="123"/>
      <c r="K18" s="128"/>
      <c r="L18" s="125"/>
      <c r="M18" s="126"/>
    </row>
    <row r="19" ht="15.75" customHeight="1">
      <c r="A19" s="13"/>
      <c r="C19" s="117">
        <v>13.0</v>
      </c>
      <c r="D19" s="165"/>
      <c r="E19" s="179"/>
      <c r="F19" s="164"/>
      <c r="G19" s="120"/>
      <c r="H19" s="121"/>
      <c r="I19" s="122"/>
      <c r="J19" s="123"/>
      <c r="K19" s="124"/>
      <c r="L19" s="125"/>
      <c r="M19" s="126"/>
    </row>
    <row r="20" ht="15.75" customHeight="1">
      <c r="A20" s="13"/>
      <c r="C20" s="117">
        <v>14.0</v>
      </c>
      <c r="D20" s="189"/>
      <c r="E20" s="194"/>
      <c r="F20" s="189"/>
      <c r="G20" s="120"/>
      <c r="H20" s="121"/>
      <c r="I20" s="122"/>
      <c r="J20" s="123"/>
      <c r="K20" s="124"/>
      <c r="L20" s="125"/>
      <c r="M20" s="126"/>
    </row>
    <row r="21" ht="15.75" customHeight="1">
      <c r="A21" s="13"/>
      <c r="C21" s="117">
        <v>15.0</v>
      </c>
      <c r="D21" s="189"/>
      <c r="E21" s="189"/>
      <c r="F21" s="189"/>
      <c r="G21" s="120"/>
      <c r="H21" s="121"/>
      <c r="I21" s="122"/>
      <c r="J21" s="123"/>
      <c r="K21" s="124"/>
      <c r="L21" s="125"/>
      <c r="M21" s="126"/>
    </row>
    <row r="22" ht="15.75" customHeight="1">
      <c r="A22" s="13"/>
      <c r="C22" s="117">
        <v>16.0</v>
      </c>
      <c r="D22" s="189"/>
      <c r="E22" s="189"/>
      <c r="F22" s="189"/>
      <c r="G22" s="120"/>
      <c r="H22" s="121"/>
      <c r="I22" s="122"/>
      <c r="J22" s="123"/>
      <c r="K22" s="124"/>
      <c r="L22" s="125"/>
      <c r="M22" s="126"/>
    </row>
    <row r="23" ht="15.75" customHeight="1">
      <c r="A23" s="13"/>
      <c r="C23" s="117">
        <v>17.0</v>
      </c>
      <c r="D23" s="189"/>
      <c r="E23" s="189"/>
      <c r="F23" s="189"/>
      <c r="G23" s="120"/>
      <c r="H23" s="121"/>
      <c r="I23" s="122"/>
      <c r="J23" s="123"/>
      <c r="K23" s="124"/>
      <c r="L23" s="125"/>
      <c r="M23" s="126"/>
    </row>
    <row r="24" ht="15.75" customHeight="1">
      <c r="A24" s="13"/>
      <c r="C24" s="117">
        <v>18.0</v>
      </c>
      <c r="D24" s="189"/>
      <c r="E24" s="189"/>
      <c r="F24" s="189"/>
      <c r="G24" s="120"/>
      <c r="H24" s="121"/>
      <c r="I24" s="122"/>
      <c r="J24" s="123"/>
      <c r="K24" s="124"/>
      <c r="L24" s="125"/>
      <c r="M24" s="126"/>
    </row>
    <row r="25" ht="15.75" customHeight="1">
      <c r="A25" s="13"/>
      <c r="C25" s="117">
        <v>19.0</v>
      </c>
      <c r="D25" s="182"/>
      <c r="E25" s="182"/>
      <c r="F25" s="182"/>
      <c r="G25" s="120"/>
      <c r="H25" s="121"/>
      <c r="I25" s="122"/>
      <c r="J25" s="123"/>
      <c r="K25" s="124"/>
      <c r="L25" s="125"/>
      <c r="M25" s="126"/>
    </row>
    <row r="26" ht="15.75" customHeight="1">
      <c r="A26" s="13"/>
      <c r="C26" s="117">
        <v>20.0</v>
      </c>
      <c r="D26" s="182"/>
      <c r="E26" s="182"/>
      <c r="F26" s="182"/>
      <c r="G26" s="120"/>
      <c r="H26" s="121"/>
      <c r="I26" s="122"/>
      <c r="J26" s="123"/>
      <c r="K26" s="124"/>
      <c r="L26" s="125"/>
      <c r="M26" s="126"/>
    </row>
    <row r="27" ht="15.75" customHeight="1">
      <c r="A27" s="13"/>
      <c r="C27" s="117">
        <v>21.0</v>
      </c>
      <c r="D27" s="182"/>
      <c r="E27" s="182"/>
      <c r="F27" s="182"/>
      <c r="G27" s="120"/>
      <c r="H27" s="121"/>
      <c r="I27" s="122"/>
      <c r="J27" s="123"/>
      <c r="K27" s="124"/>
      <c r="L27" s="125"/>
      <c r="M27" s="126"/>
    </row>
    <row r="28" ht="15.75" customHeight="1">
      <c r="A28" s="13"/>
      <c r="C28" s="117">
        <v>22.0</v>
      </c>
      <c r="D28" s="182"/>
      <c r="E28" s="182"/>
      <c r="F28" s="182"/>
      <c r="G28" s="120"/>
      <c r="H28" s="121"/>
      <c r="I28" s="122"/>
      <c r="J28" s="123"/>
      <c r="K28" s="124"/>
      <c r="L28" s="125"/>
      <c r="M28" s="126"/>
    </row>
    <row r="29" ht="15.75" customHeight="1">
      <c r="A29" s="13"/>
      <c r="C29" s="117">
        <v>23.0</v>
      </c>
      <c r="D29" s="182"/>
      <c r="E29" s="182"/>
      <c r="F29" s="182"/>
      <c r="G29" s="120"/>
      <c r="H29" s="121"/>
      <c r="I29" s="122"/>
      <c r="J29" s="123"/>
      <c r="K29" s="124"/>
      <c r="L29" s="125"/>
      <c r="M29" s="126"/>
    </row>
    <row r="30" ht="15.75" customHeight="1">
      <c r="A30" s="13"/>
      <c r="C30" s="117">
        <v>24.0</v>
      </c>
      <c r="D30" s="182"/>
      <c r="E30" s="182"/>
      <c r="F30" s="182"/>
      <c r="G30" s="120"/>
      <c r="H30" s="121"/>
      <c r="I30" s="122"/>
      <c r="J30" s="123"/>
      <c r="K30" s="124"/>
      <c r="L30" s="125"/>
      <c r="M30" s="126"/>
    </row>
    <row r="31" ht="15.75" customHeight="1">
      <c r="A31" s="13"/>
      <c r="C31" s="117">
        <v>25.0</v>
      </c>
      <c r="D31" s="182"/>
      <c r="E31" s="182"/>
      <c r="F31" s="182"/>
      <c r="G31" s="120"/>
      <c r="H31" s="121"/>
      <c r="I31" s="122"/>
      <c r="J31" s="123"/>
      <c r="K31" s="124"/>
      <c r="L31" s="125"/>
      <c r="M31" s="126"/>
    </row>
    <row r="32" ht="15.75" customHeight="1">
      <c r="A32" s="13"/>
      <c r="C32" s="117">
        <v>26.0</v>
      </c>
      <c r="D32" s="182"/>
      <c r="E32" s="182"/>
      <c r="F32" s="182"/>
      <c r="G32" s="120"/>
      <c r="H32" s="121"/>
      <c r="I32" s="122"/>
      <c r="J32" s="123"/>
      <c r="K32" s="124"/>
      <c r="L32" s="125"/>
      <c r="M32" s="126"/>
    </row>
    <row r="33" ht="15.75" customHeight="1">
      <c r="A33" s="13"/>
      <c r="C33" s="117">
        <v>27.0</v>
      </c>
      <c r="D33" s="182"/>
      <c r="E33" s="182"/>
      <c r="F33" s="182"/>
      <c r="G33" s="120"/>
      <c r="H33" s="121"/>
      <c r="I33" s="122"/>
      <c r="J33" s="123"/>
      <c r="K33" s="124"/>
      <c r="L33" s="125"/>
      <c r="M33" s="126"/>
    </row>
    <row r="34" ht="15.75" customHeight="1">
      <c r="A34" s="13"/>
      <c r="C34" s="117">
        <v>28.0</v>
      </c>
      <c r="D34" s="182"/>
      <c r="E34" s="182"/>
      <c r="F34" s="182"/>
      <c r="G34" s="120"/>
      <c r="H34" s="121"/>
      <c r="I34" s="122"/>
      <c r="J34" s="123"/>
      <c r="K34" s="128"/>
      <c r="L34" s="125"/>
      <c r="M34" s="126"/>
    </row>
    <row r="35" ht="15.75" customHeight="1">
      <c r="A35" s="13"/>
      <c r="C35" s="117">
        <v>29.0</v>
      </c>
      <c r="D35" s="182"/>
      <c r="E35" s="182"/>
      <c r="F35" s="182"/>
      <c r="G35" s="120"/>
      <c r="H35" s="136"/>
      <c r="I35" s="125"/>
      <c r="J35" s="132"/>
      <c r="K35" s="124"/>
      <c r="L35" s="125"/>
      <c r="M35" s="126"/>
    </row>
    <row r="36" ht="15.75" customHeight="1">
      <c r="A36" s="13"/>
      <c r="C36" s="117">
        <v>30.0</v>
      </c>
      <c r="D36" s="182"/>
      <c r="E36" s="182"/>
      <c r="F36" s="182"/>
      <c r="G36" s="120"/>
      <c r="H36" s="121"/>
      <c r="I36" s="122"/>
      <c r="J36" s="123"/>
      <c r="K36" s="124"/>
      <c r="L36" s="125"/>
      <c r="M36" s="126"/>
    </row>
    <row r="37" ht="15.75" customHeight="1">
      <c r="A37" s="13"/>
      <c r="C37" s="117">
        <v>31.0</v>
      </c>
      <c r="D37" s="182"/>
      <c r="E37" s="182"/>
      <c r="F37" s="182"/>
      <c r="G37" s="120"/>
      <c r="H37" s="136"/>
      <c r="I37" s="125"/>
      <c r="J37" s="132"/>
      <c r="K37" s="124"/>
      <c r="L37" s="125"/>
      <c r="M37" s="126"/>
    </row>
    <row r="38" ht="15.75" customHeight="1">
      <c r="A38" s="13"/>
      <c r="C38" s="117">
        <v>32.0</v>
      </c>
      <c r="D38" s="182"/>
      <c r="E38" s="182"/>
      <c r="F38" s="182"/>
      <c r="G38" s="120"/>
      <c r="H38" s="121"/>
      <c r="I38" s="122"/>
      <c r="J38" s="123"/>
      <c r="K38" s="124"/>
      <c r="L38" s="125"/>
      <c r="M38" s="126"/>
    </row>
    <row r="39" ht="15.75" customHeight="1">
      <c r="A39" s="13"/>
      <c r="C39" s="117">
        <v>33.0</v>
      </c>
      <c r="D39" s="182"/>
      <c r="E39" s="182"/>
      <c r="F39" s="182"/>
      <c r="G39" s="120"/>
      <c r="H39" s="121"/>
      <c r="I39" s="122"/>
      <c r="J39" s="123"/>
      <c r="K39" s="124"/>
      <c r="L39" s="125"/>
      <c r="M39" s="126"/>
    </row>
    <row r="40" ht="15.75" customHeight="1">
      <c r="A40" s="13"/>
      <c r="C40" s="117">
        <v>34.0</v>
      </c>
      <c r="D40" s="182"/>
      <c r="E40" s="182"/>
      <c r="F40" s="182"/>
      <c r="G40" s="120"/>
      <c r="H40" s="136"/>
      <c r="I40" s="125"/>
      <c r="J40" s="132"/>
      <c r="K40" s="124"/>
      <c r="L40" s="125"/>
      <c r="M40" s="126"/>
    </row>
    <row r="41" ht="15.75" customHeight="1">
      <c r="A41" s="13"/>
      <c r="C41" s="117">
        <v>35.0</v>
      </c>
      <c r="D41" s="182"/>
      <c r="E41" s="182"/>
      <c r="F41" s="182"/>
      <c r="G41" s="120"/>
      <c r="H41" s="136"/>
      <c r="I41" s="125"/>
      <c r="J41" s="132"/>
      <c r="K41" s="124"/>
      <c r="L41" s="125"/>
      <c r="M41" s="126"/>
    </row>
    <row r="42" ht="15.75" customHeight="1">
      <c r="A42" s="13"/>
      <c r="C42" s="117">
        <v>36.0</v>
      </c>
      <c r="D42" s="182"/>
      <c r="E42" s="182"/>
      <c r="F42" s="182"/>
      <c r="G42" s="120"/>
      <c r="H42" s="136"/>
      <c r="I42" s="125"/>
      <c r="J42" s="132"/>
      <c r="K42" s="124"/>
      <c r="L42" s="125"/>
      <c r="M42" s="126"/>
    </row>
    <row r="43" ht="15.75" customHeight="1">
      <c r="A43" s="13"/>
      <c r="C43" s="117">
        <v>37.0</v>
      </c>
      <c r="D43" s="182"/>
      <c r="E43" s="182"/>
      <c r="F43" s="182"/>
      <c r="G43" s="120"/>
      <c r="H43" s="136"/>
      <c r="I43" s="125"/>
      <c r="J43" s="132"/>
      <c r="K43" s="124"/>
      <c r="L43" s="125"/>
      <c r="M43" s="126"/>
    </row>
    <row r="44">
      <c r="A44" s="13"/>
      <c r="C44" s="117">
        <v>38.0</v>
      </c>
      <c r="D44" s="182"/>
      <c r="E44" s="182"/>
      <c r="F44" s="182"/>
      <c r="G44" s="120"/>
      <c r="H44" s="121"/>
      <c r="I44" s="122"/>
      <c r="J44" s="123"/>
      <c r="K44" s="124"/>
      <c r="L44" s="125"/>
      <c r="M44" s="126"/>
    </row>
    <row r="45" ht="15.75" customHeight="1">
      <c r="A45" s="13"/>
      <c r="C45" s="117">
        <v>39.0</v>
      </c>
      <c r="D45" s="182"/>
      <c r="E45" s="182"/>
      <c r="F45" s="182"/>
      <c r="G45" s="120"/>
      <c r="H45" s="121"/>
      <c r="I45" s="122"/>
      <c r="J45" s="123"/>
      <c r="K45" s="124"/>
      <c r="L45" s="125"/>
      <c r="M45" s="126"/>
    </row>
    <row r="46" ht="15.75" customHeight="1">
      <c r="A46" s="13"/>
      <c r="C46" s="117">
        <v>40.0</v>
      </c>
      <c r="D46" s="182"/>
      <c r="E46" s="182"/>
      <c r="F46" s="182"/>
      <c r="G46" s="120"/>
      <c r="H46" s="121"/>
      <c r="I46" s="122"/>
      <c r="J46" s="123"/>
      <c r="K46" s="124"/>
      <c r="L46" s="125"/>
      <c r="M46" s="126"/>
    </row>
    <row r="47" ht="15.75" customHeight="1">
      <c r="A47" s="13"/>
      <c r="C47" s="117">
        <v>41.0</v>
      </c>
      <c r="D47" s="182"/>
      <c r="E47" s="182"/>
      <c r="F47" s="182"/>
      <c r="G47" s="120"/>
      <c r="H47" s="136"/>
      <c r="I47" s="125"/>
      <c r="J47" s="132"/>
      <c r="K47" s="124"/>
      <c r="L47" s="125"/>
      <c r="M47" s="126"/>
    </row>
    <row r="48" ht="15.75" customHeight="1">
      <c r="A48" s="13"/>
      <c r="C48" s="117">
        <v>42.0</v>
      </c>
      <c r="D48" s="134"/>
      <c r="E48" s="134"/>
      <c r="F48" s="134"/>
      <c r="G48" s="120"/>
      <c r="H48" s="136"/>
      <c r="I48" s="125"/>
      <c r="J48" s="132"/>
      <c r="K48" s="124"/>
      <c r="L48" s="125"/>
      <c r="M48" s="126"/>
    </row>
    <row r="49" ht="15.75" customHeight="1">
      <c r="A49" s="13"/>
      <c r="C49" s="117">
        <v>43.0</v>
      </c>
      <c r="D49" s="134"/>
      <c r="E49" s="134"/>
      <c r="F49" s="134"/>
      <c r="G49" s="120"/>
      <c r="H49" s="121"/>
      <c r="I49" s="122"/>
      <c r="J49" s="123"/>
      <c r="K49" s="124"/>
      <c r="L49" s="125"/>
      <c r="M49" s="126"/>
    </row>
    <row r="50" ht="15.75" customHeight="1">
      <c r="A50" s="13"/>
      <c r="C50" s="117">
        <v>44.0</v>
      </c>
      <c r="D50" s="134"/>
      <c r="E50" s="134"/>
      <c r="F50" s="134"/>
      <c r="G50" s="120"/>
      <c r="H50" s="121"/>
      <c r="I50" s="122"/>
      <c r="J50" s="123"/>
      <c r="K50" s="124"/>
      <c r="L50" s="125"/>
      <c r="M50" s="126"/>
    </row>
    <row r="51" ht="15.75" customHeight="1">
      <c r="A51" s="13"/>
      <c r="C51" s="117">
        <v>45.0</v>
      </c>
      <c r="D51" s="134"/>
      <c r="E51" s="134"/>
      <c r="F51" s="134"/>
      <c r="G51" s="120"/>
      <c r="H51" s="136"/>
      <c r="I51" s="125"/>
      <c r="J51" s="132"/>
      <c r="K51" s="124"/>
      <c r="L51" s="125"/>
      <c r="M51" s="126"/>
    </row>
    <row r="52" ht="15.75" customHeight="1">
      <c r="A52" s="13"/>
      <c r="C52" s="117">
        <v>46.0</v>
      </c>
      <c r="D52" s="134"/>
      <c r="E52" s="134"/>
      <c r="F52" s="134"/>
      <c r="G52" s="120"/>
      <c r="H52" s="121"/>
      <c r="I52" s="122"/>
      <c r="J52" s="123"/>
      <c r="K52" s="124"/>
      <c r="L52" s="125"/>
      <c r="M52" s="126"/>
    </row>
    <row r="53" ht="15.75" customHeight="1">
      <c r="A53" s="13"/>
      <c r="C53" s="117">
        <v>47.0</v>
      </c>
      <c r="D53" s="134"/>
      <c r="E53" s="134"/>
      <c r="F53" s="134"/>
      <c r="G53" s="120"/>
      <c r="H53" s="121"/>
      <c r="I53" s="122"/>
      <c r="J53" s="123"/>
      <c r="K53" s="124"/>
      <c r="L53" s="125"/>
      <c r="M53" s="126"/>
    </row>
    <row r="54" ht="15.75" customHeight="1">
      <c r="A54" s="13"/>
      <c r="C54" s="117">
        <v>48.0</v>
      </c>
      <c r="D54" s="134"/>
      <c r="E54" s="134"/>
      <c r="F54" s="134"/>
      <c r="G54" s="120"/>
      <c r="H54" s="136"/>
      <c r="I54" s="125"/>
      <c r="J54" s="132"/>
      <c r="K54" s="124"/>
      <c r="L54" s="125"/>
      <c r="M54" s="126"/>
    </row>
    <row r="55" ht="15.75" customHeight="1">
      <c r="A55" s="13"/>
      <c r="C55" s="117">
        <v>49.0</v>
      </c>
      <c r="D55" s="134"/>
      <c r="E55" s="134"/>
      <c r="F55" s="134"/>
      <c r="G55" s="120"/>
      <c r="H55" s="136"/>
      <c r="I55" s="125"/>
      <c r="J55" s="132"/>
      <c r="K55" s="124"/>
      <c r="L55" s="125"/>
      <c r="M55" s="126"/>
    </row>
    <row r="56" ht="15.75" customHeight="1">
      <c r="A56" s="13"/>
      <c r="C56" s="117">
        <v>50.0</v>
      </c>
      <c r="D56" s="134"/>
      <c r="E56" s="134"/>
      <c r="F56" s="134"/>
      <c r="G56" s="120"/>
      <c r="H56" s="136"/>
      <c r="I56" s="125"/>
      <c r="J56" s="132"/>
      <c r="K56" s="124"/>
      <c r="L56" s="125"/>
      <c r="M56" s="126"/>
    </row>
    <row r="57" ht="15.75" customHeight="1">
      <c r="A57" s="13"/>
      <c r="C57" s="117">
        <v>51.0</v>
      </c>
      <c r="D57" s="134"/>
      <c r="E57" s="134"/>
      <c r="F57" s="134"/>
      <c r="G57" s="120"/>
      <c r="H57" s="136"/>
      <c r="I57" s="125"/>
      <c r="J57" s="132"/>
      <c r="K57" s="124"/>
      <c r="L57" s="125"/>
      <c r="M57" s="126"/>
    </row>
    <row r="58" ht="15.75" customHeight="1">
      <c r="A58" s="13"/>
      <c r="C58" s="117">
        <v>52.0</v>
      </c>
      <c r="D58" s="134"/>
      <c r="E58" s="134"/>
      <c r="F58" s="134"/>
      <c r="G58" s="62"/>
      <c r="H58" s="136"/>
      <c r="I58" s="125"/>
      <c r="J58" s="132"/>
      <c r="K58" s="124"/>
      <c r="L58" s="125"/>
      <c r="M58" s="126"/>
    </row>
    <row r="59" ht="15.75" customHeight="1">
      <c r="A59" s="13"/>
      <c r="C59" s="117">
        <v>53.0</v>
      </c>
      <c r="D59" s="134"/>
      <c r="E59" s="134"/>
      <c r="F59" s="134"/>
      <c r="G59" s="120"/>
      <c r="H59" s="121"/>
      <c r="I59" s="122"/>
      <c r="J59" s="123"/>
      <c r="K59" s="124"/>
      <c r="L59" s="125"/>
      <c r="M59" s="126"/>
    </row>
    <row r="60" ht="15.75" customHeight="1">
      <c r="A60" s="13"/>
      <c r="C60" s="117">
        <v>54.0</v>
      </c>
      <c r="D60" s="134"/>
      <c r="E60" s="134"/>
      <c r="F60" s="134"/>
      <c r="G60" s="62"/>
      <c r="H60" s="136"/>
      <c r="I60" s="125"/>
      <c r="J60" s="132"/>
      <c r="K60" s="124"/>
      <c r="L60" s="125"/>
      <c r="M60" s="126"/>
    </row>
    <row r="61" ht="15.75" customHeight="1">
      <c r="A61" s="13"/>
      <c r="C61" s="117">
        <v>55.0</v>
      </c>
      <c r="D61" s="134"/>
      <c r="E61" s="134"/>
      <c r="F61" s="134"/>
      <c r="G61" s="62"/>
      <c r="H61" s="136"/>
      <c r="I61" s="125"/>
      <c r="J61" s="132"/>
      <c r="K61" s="124"/>
      <c r="L61" s="125"/>
      <c r="M61" s="126"/>
    </row>
    <row r="62" ht="15.75" customHeight="1">
      <c r="A62" s="13"/>
      <c r="C62" s="117">
        <v>56.0</v>
      </c>
      <c r="D62" s="134"/>
      <c r="E62" s="134"/>
      <c r="F62" s="134"/>
      <c r="G62" s="62"/>
      <c r="H62" s="136"/>
      <c r="I62" s="125"/>
      <c r="J62" s="132"/>
      <c r="K62" s="124"/>
      <c r="L62" s="125"/>
      <c r="M62" s="126"/>
    </row>
    <row r="63" ht="15.75" customHeight="1">
      <c r="A63" s="13"/>
      <c r="C63" s="117">
        <v>57.0</v>
      </c>
      <c r="D63" s="134"/>
      <c r="E63" s="134"/>
      <c r="F63" s="134"/>
      <c r="G63" s="62"/>
      <c r="H63" s="136"/>
      <c r="I63" s="125"/>
      <c r="J63" s="132"/>
      <c r="K63" s="124"/>
      <c r="L63" s="125"/>
      <c r="M63" s="126"/>
    </row>
    <row r="64" ht="15.75" customHeight="1">
      <c r="A64" s="13"/>
      <c r="C64" s="117">
        <v>58.0</v>
      </c>
      <c r="D64" s="134"/>
      <c r="E64" s="134"/>
      <c r="F64" s="134"/>
      <c r="G64" s="62"/>
      <c r="H64" s="136"/>
      <c r="I64" s="125"/>
      <c r="J64" s="132"/>
      <c r="K64" s="124"/>
      <c r="L64" s="125"/>
      <c r="M64" s="126"/>
    </row>
    <row r="65" ht="15.75" customHeight="1">
      <c r="A65" s="13"/>
      <c r="C65" s="117">
        <v>59.0</v>
      </c>
      <c r="D65" s="134"/>
      <c r="E65" s="134"/>
      <c r="F65" s="134"/>
      <c r="G65" s="62"/>
      <c r="H65" s="136"/>
      <c r="I65" s="125"/>
      <c r="J65" s="132"/>
      <c r="K65" s="124"/>
      <c r="L65" s="125"/>
      <c r="M65" s="126"/>
    </row>
    <row r="66" ht="15.75" customHeight="1">
      <c r="A66" s="13"/>
      <c r="C66" s="117">
        <v>60.0</v>
      </c>
      <c r="D66" s="134"/>
      <c r="E66" s="134"/>
      <c r="F66" s="134"/>
      <c r="G66" s="62"/>
      <c r="H66" s="136"/>
      <c r="I66" s="125"/>
      <c r="J66" s="132"/>
      <c r="K66" s="124"/>
      <c r="L66" s="125"/>
      <c r="M66" s="126"/>
    </row>
    <row r="67" ht="15.75" customHeight="1">
      <c r="A67" s="13"/>
      <c r="C67" s="117">
        <v>61.0</v>
      </c>
      <c r="D67" s="134"/>
      <c r="E67" s="134"/>
      <c r="F67" s="134"/>
      <c r="G67" s="62"/>
      <c r="H67" s="136"/>
      <c r="I67" s="125"/>
      <c r="J67" s="132"/>
      <c r="K67" s="124"/>
      <c r="L67" s="125"/>
      <c r="M67" s="126"/>
    </row>
    <row r="68" ht="15.75" customHeight="1">
      <c r="A68" s="13"/>
      <c r="C68" s="117">
        <v>62.0</v>
      </c>
      <c r="D68" s="134"/>
      <c r="E68" s="134"/>
      <c r="F68" s="134"/>
      <c r="G68" s="62"/>
      <c r="H68" s="136"/>
      <c r="I68" s="125"/>
      <c r="J68" s="132"/>
      <c r="K68" s="124"/>
      <c r="L68" s="125"/>
      <c r="M68" s="126"/>
    </row>
    <row r="69" ht="15.75" customHeight="1">
      <c r="A69" s="13"/>
      <c r="C69" s="117">
        <v>63.0</v>
      </c>
      <c r="D69" s="134"/>
      <c r="E69" s="134"/>
      <c r="F69" s="134"/>
      <c r="G69" s="62"/>
      <c r="H69" s="136"/>
      <c r="I69" s="125"/>
      <c r="J69" s="132"/>
      <c r="K69" s="124"/>
      <c r="L69" s="125"/>
      <c r="M69" s="126"/>
    </row>
    <row r="70" ht="15.75" customHeight="1">
      <c r="A70" s="13"/>
      <c r="C70" s="117">
        <v>64.0</v>
      </c>
      <c r="D70" s="134"/>
      <c r="E70" s="134"/>
      <c r="F70" s="134"/>
      <c r="G70" s="62"/>
      <c r="H70" s="136"/>
      <c r="I70" s="125"/>
      <c r="J70" s="132"/>
      <c r="K70" s="124"/>
      <c r="L70" s="125"/>
      <c r="M70" s="126"/>
    </row>
    <row r="71" ht="15.75" customHeight="1">
      <c r="A71" s="13"/>
      <c r="C71" s="117">
        <v>65.0</v>
      </c>
      <c r="D71" s="134"/>
      <c r="E71" s="134"/>
      <c r="F71" s="134"/>
      <c r="G71" s="62"/>
      <c r="H71" s="136"/>
      <c r="I71" s="125"/>
      <c r="J71" s="132"/>
      <c r="K71" s="124"/>
      <c r="L71" s="125"/>
      <c r="M71" s="126"/>
    </row>
    <row r="72" ht="15.75" customHeight="1">
      <c r="A72" s="13"/>
      <c r="C72" s="117">
        <v>66.0</v>
      </c>
      <c r="D72" s="134"/>
      <c r="E72" s="134"/>
      <c r="F72" s="134"/>
      <c r="G72" s="62"/>
      <c r="H72" s="136"/>
      <c r="I72" s="125"/>
      <c r="J72" s="132"/>
      <c r="K72" s="124"/>
      <c r="L72" s="125"/>
      <c r="M72" s="126"/>
    </row>
    <row r="73" ht="15.75" customHeight="1">
      <c r="A73" s="13"/>
      <c r="C73" s="117">
        <v>67.0</v>
      </c>
      <c r="D73" s="134"/>
      <c r="E73" s="134"/>
      <c r="F73" s="134"/>
      <c r="G73" s="62"/>
      <c r="H73" s="136"/>
      <c r="I73" s="125"/>
      <c r="J73" s="132"/>
      <c r="K73" s="124"/>
      <c r="L73" s="125"/>
      <c r="M73" s="126"/>
    </row>
    <row r="74" ht="15.75" customHeight="1">
      <c r="A74" s="13"/>
      <c r="C74" s="117">
        <v>68.0</v>
      </c>
      <c r="D74" s="134"/>
      <c r="E74" s="134"/>
      <c r="F74" s="134"/>
      <c r="G74" s="62"/>
      <c r="H74" s="136"/>
      <c r="I74" s="125"/>
      <c r="J74" s="132"/>
      <c r="K74" s="124"/>
      <c r="L74" s="125"/>
      <c r="M74" s="126"/>
    </row>
    <row r="75" ht="15.75" customHeight="1">
      <c r="A75" s="13"/>
      <c r="C75" s="117">
        <v>69.0</v>
      </c>
      <c r="D75" s="134"/>
      <c r="E75" s="134"/>
      <c r="F75" s="134"/>
      <c r="G75" s="62"/>
      <c r="H75" s="136"/>
      <c r="I75" s="125"/>
      <c r="J75" s="132"/>
      <c r="K75" s="124"/>
      <c r="L75" s="125"/>
      <c r="M75" s="126"/>
    </row>
    <row r="76" ht="15.75" customHeight="1">
      <c r="A76" s="13"/>
      <c r="C76" s="117">
        <v>70.0</v>
      </c>
      <c r="D76" s="134"/>
      <c r="E76" s="134"/>
      <c r="F76" s="134"/>
      <c r="G76" s="62"/>
      <c r="H76" s="136"/>
      <c r="I76" s="125"/>
      <c r="J76" s="132"/>
      <c r="K76" s="124"/>
      <c r="L76" s="125"/>
      <c r="M76" s="126"/>
    </row>
    <row r="77" ht="15.75" customHeight="1">
      <c r="A77" s="13"/>
      <c r="C77" s="117">
        <v>71.0</v>
      </c>
      <c r="D77" s="134"/>
      <c r="E77" s="134"/>
      <c r="F77" s="134"/>
      <c r="G77" s="62"/>
      <c r="H77" s="136"/>
      <c r="I77" s="125"/>
      <c r="J77" s="132"/>
      <c r="K77" s="124"/>
      <c r="L77" s="125"/>
      <c r="M77" s="126"/>
    </row>
    <row r="78" ht="15.75" customHeight="1">
      <c r="A78" s="13"/>
      <c r="C78" s="117">
        <v>72.0</v>
      </c>
      <c r="D78" s="134"/>
      <c r="E78" s="134"/>
      <c r="F78" s="134"/>
      <c r="G78" s="62"/>
      <c r="H78" s="136"/>
      <c r="I78" s="125"/>
      <c r="J78" s="132"/>
      <c r="K78" s="124"/>
      <c r="L78" s="125"/>
      <c r="M78" s="126"/>
    </row>
    <row r="79" ht="15.75" customHeight="1">
      <c r="A79" s="13"/>
      <c r="C79" s="117">
        <v>73.0</v>
      </c>
      <c r="D79" s="134"/>
      <c r="E79" s="134"/>
      <c r="F79" s="134"/>
      <c r="G79" s="62"/>
      <c r="H79" s="136"/>
      <c r="I79" s="125"/>
      <c r="J79" s="132"/>
      <c r="K79" s="124"/>
      <c r="L79" s="125"/>
      <c r="M79" s="126"/>
    </row>
    <row r="80" ht="15.75" customHeight="1">
      <c r="A80" s="13"/>
      <c r="C80" s="117">
        <v>74.0</v>
      </c>
      <c r="D80" s="134"/>
      <c r="E80" s="134"/>
      <c r="F80" s="134"/>
      <c r="G80" s="62"/>
      <c r="H80" s="136"/>
      <c r="I80" s="125"/>
      <c r="J80" s="132"/>
      <c r="K80" s="124"/>
      <c r="L80" s="125"/>
      <c r="M80" s="126"/>
    </row>
    <row r="81" ht="15.75" customHeight="1">
      <c r="A81" s="13"/>
      <c r="C81" s="117">
        <v>75.0</v>
      </c>
      <c r="D81" s="134"/>
      <c r="E81" s="134"/>
      <c r="F81" s="134"/>
      <c r="G81" s="62"/>
      <c r="H81" s="136"/>
      <c r="I81" s="125"/>
      <c r="J81" s="132"/>
      <c r="K81" s="124"/>
      <c r="L81" s="125"/>
      <c r="M81" s="126"/>
    </row>
    <row r="82" ht="15.75" customHeight="1">
      <c r="A82" s="13"/>
      <c r="C82" s="117">
        <v>76.0</v>
      </c>
      <c r="D82" s="134"/>
      <c r="E82" s="134"/>
      <c r="F82" s="134"/>
      <c r="G82" s="62"/>
      <c r="H82" s="136"/>
      <c r="I82" s="125"/>
      <c r="J82" s="132"/>
      <c r="K82" s="124"/>
      <c r="L82" s="125"/>
      <c r="M82" s="126"/>
    </row>
    <row r="83" ht="15.75" customHeight="1">
      <c r="A83" s="13"/>
      <c r="C83" s="117">
        <v>77.0</v>
      </c>
      <c r="D83" s="134"/>
      <c r="E83" s="134"/>
      <c r="F83" s="134"/>
      <c r="G83" s="62"/>
      <c r="H83" s="136"/>
      <c r="I83" s="125"/>
      <c r="J83" s="132"/>
      <c r="K83" s="124"/>
      <c r="L83" s="125"/>
      <c r="M83" s="126"/>
    </row>
    <row r="84" ht="15.75" customHeight="1">
      <c r="A84" s="13"/>
      <c r="C84" s="117">
        <v>78.0</v>
      </c>
      <c r="D84" s="134"/>
      <c r="E84" s="134"/>
      <c r="F84" s="134"/>
      <c r="G84" s="62"/>
      <c r="H84" s="136"/>
      <c r="I84" s="125"/>
      <c r="J84" s="132"/>
      <c r="K84" s="124"/>
      <c r="L84" s="125"/>
      <c r="M84" s="126"/>
    </row>
    <row r="85" ht="15.75" customHeight="1">
      <c r="A85" s="13"/>
      <c r="C85" s="117">
        <v>79.0</v>
      </c>
      <c r="D85" s="134"/>
      <c r="E85" s="134"/>
      <c r="F85" s="134"/>
      <c r="G85" s="62"/>
      <c r="H85" s="136"/>
      <c r="I85" s="125"/>
      <c r="J85" s="132"/>
      <c r="K85" s="124"/>
      <c r="L85" s="125"/>
      <c r="M85" s="126"/>
    </row>
    <row r="86" ht="15.75" customHeight="1">
      <c r="A86" s="13"/>
      <c r="C86" s="117">
        <v>80.0</v>
      </c>
      <c r="D86" s="134"/>
      <c r="E86" s="134"/>
      <c r="F86" s="134"/>
      <c r="G86" s="62"/>
      <c r="H86" s="136"/>
      <c r="I86" s="125"/>
      <c r="J86" s="132"/>
      <c r="K86" s="124"/>
      <c r="L86" s="125"/>
      <c r="M86" s="126"/>
    </row>
    <row r="87" ht="15.75" customHeight="1">
      <c r="A87" s="13"/>
      <c r="C87" s="117">
        <v>81.0</v>
      </c>
      <c r="D87" s="134"/>
      <c r="E87" s="134"/>
      <c r="F87" s="134"/>
      <c r="G87" s="62"/>
      <c r="H87" s="136"/>
      <c r="I87" s="125"/>
      <c r="J87" s="132"/>
      <c r="K87" s="124"/>
      <c r="L87" s="125"/>
      <c r="M87" s="126"/>
    </row>
    <row r="88" ht="15.75" customHeight="1">
      <c r="A88" s="13"/>
      <c r="C88" s="117">
        <v>82.0</v>
      </c>
      <c r="D88" s="134"/>
      <c r="E88" s="134"/>
      <c r="F88" s="134"/>
      <c r="G88" s="62"/>
      <c r="H88" s="136"/>
      <c r="I88" s="125"/>
      <c r="J88" s="132"/>
      <c r="K88" s="124"/>
      <c r="L88" s="125"/>
      <c r="M88" s="126"/>
    </row>
    <row r="89" ht="15.75" customHeight="1">
      <c r="A89" s="13"/>
      <c r="C89" s="117">
        <v>83.0</v>
      </c>
      <c r="D89" s="134"/>
      <c r="E89" s="134"/>
      <c r="F89" s="134"/>
      <c r="G89" s="62"/>
      <c r="H89" s="136"/>
      <c r="I89" s="125"/>
      <c r="J89" s="132"/>
      <c r="K89" s="124"/>
      <c r="L89" s="125"/>
      <c r="M89" s="126"/>
    </row>
    <row r="90" ht="15.75" customHeight="1">
      <c r="A90" s="13"/>
      <c r="C90" s="117">
        <v>84.0</v>
      </c>
      <c r="D90" s="134"/>
      <c r="E90" s="134"/>
      <c r="F90" s="134"/>
      <c r="G90" s="62"/>
      <c r="H90" s="136"/>
      <c r="I90" s="125"/>
      <c r="J90" s="132"/>
      <c r="K90" s="124"/>
      <c r="L90" s="125"/>
      <c r="M90" s="126"/>
    </row>
    <row r="91" ht="15.75" customHeight="1">
      <c r="A91" s="13"/>
      <c r="C91" s="117">
        <v>85.0</v>
      </c>
      <c r="D91" s="134"/>
      <c r="E91" s="134"/>
      <c r="F91" s="134"/>
      <c r="G91" s="62"/>
      <c r="H91" s="136"/>
      <c r="I91" s="125"/>
      <c r="J91" s="132"/>
      <c r="K91" s="124"/>
      <c r="L91" s="125"/>
      <c r="M91" s="126"/>
    </row>
    <row r="92" ht="15.75" customHeight="1">
      <c r="A92" s="13"/>
      <c r="C92" s="117">
        <v>86.0</v>
      </c>
      <c r="D92" s="134"/>
      <c r="E92" s="134"/>
      <c r="F92" s="134"/>
      <c r="G92" s="62"/>
      <c r="H92" s="136"/>
      <c r="I92" s="125"/>
      <c r="J92" s="132"/>
      <c r="K92" s="124"/>
      <c r="L92" s="125"/>
      <c r="M92" s="126"/>
    </row>
    <row r="93" ht="15.75" customHeight="1">
      <c r="A93" s="13"/>
      <c r="C93" s="130"/>
      <c r="D93" s="127"/>
      <c r="E93" s="127"/>
      <c r="F93" s="127"/>
      <c r="G93" s="62"/>
      <c r="H93" s="136"/>
      <c r="I93" s="125"/>
      <c r="J93" s="132"/>
      <c r="K93" s="124"/>
      <c r="L93" s="125"/>
      <c r="M93" s="126"/>
    </row>
    <row r="94" ht="15.75" customHeight="1">
      <c r="A94" s="13"/>
      <c r="C94" s="130"/>
      <c r="D94" s="127"/>
      <c r="E94" s="127"/>
      <c r="F94" s="127"/>
      <c r="G94" s="62"/>
      <c r="H94" s="136"/>
      <c r="I94" s="125"/>
      <c r="J94" s="132"/>
      <c r="K94" s="124"/>
      <c r="L94" s="125"/>
      <c r="M94" s="126"/>
    </row>
    <row r="95" ht="15.75" customHeight="1">
      <c r="A95" s="13"/>
      <c r="C95" s="130"/>
      <c r="D95" s="127"/>
      <c r="E95" s="127"/>
      <c r="F95" s="127"/>
      <c r="G95" s="62"/>
      <c r="H95" s="136"/>
      <c r="I95" s="125"/>
      <c r="J95" s="132"/>
      <c r="K95" s="124"/>
      <c r="L95" s="125"/>
      <c r="M95" s="126"/>
    </row>
    <row r="96" ht="15.75" customHeight="1">
      <c r="A96" s="13"/>
      <c r="C96" s="130"/>
      <c r="D96" s="127"/>
      <c r="E96" s="127"/>
      <c r="F96" s="127"/>
      <c r="G96" s="62"/>
      <c r="H96" s="136"/>
      <c r="I96" s="125"/>
      <c r="J96" s="132"/>
      <c r="K96" s="124"/>
      <c r="L96" s="125"/>
      <c r="M96" s="126"/>
    </row>
    <row r="97" ht="15.75" customHeight="1">
      <c r="A97" s="13"/>
      <c r="C97" s="130"/>
      <c r="D97" s="127"/>
      <c r="E97" s="127"/>
      <c r="F97" s="127"/>
      <c r="G97" s="62"/>
      <c r="H97" s="136"/>
      <c r="I97" s="125"/>
      <c r="J97" s="132"/>
      <c r="K97" s="124"/>
      <c r="L97" s="125"/>
      <c r="M97" s="126"/>
    </row>
    <row r="98" ht="15.75" customHeight="1">
      <c r="A98" s="13"/>
      <c r="C98" s="130"/>
      <c r="D98" s="127"/>
      <c r="E98" s="127"/>
      <c r="F98" s="127"/>
      <c r="G98" s="62"/>
      <c r="H98" s="136"/>
      <c r="I98" s="125"/>
      <c r="J98" s="132"/>
      <c r="K98" s="124"/>
      <c r="L98" s="125"/>
      <c r="M98" s="126"/>
    </row>
    <row r="99" ht="15.75" customHeight="1">
      <c r="A99" s="13"/>
      <c r="C99" s="130"/>
      <c r="D99" s="127"/>
      <c r="E99" s="127"/>
      <c r="F99" s="127"/>
      <c r="G99" s="62"/>
      <c r="H99" s="136"/>
      <c r="I99" s="125"/>
      <c r="J99" s="132"/>
      <c r="K99" s="124"/>
      <c r="L99" s="125"/>
      <c r="M99" s="126"/>
    </row>
    <row r="100" ht="15.75" customHeight="1">
      <c r="A100" s="13"/>
      <c r="C100" s="130"/>
      <c r="D100" s="127"/>
      <c r="E100" s="127"/>
      <c r="F100" s="127"/>
      <c r="G100" s="62"/>
      <c r="H100" s="136"/>
      <c r="I100" s="125"/>
      <c r="J100" s="132"/>
      <c r="K100" s="124"/>
      <c r="L100" s="125"/>
      <c r="M100" s="126"/>
    </row>
    <row r="101" ht="15.75" customHeight="1">
      <c r="A101" s="13"/>
      <c r="C101" s="130"/>
      <c r="D101" s="127"/>
      <c r="E101" s="127"/>
      <c r="F101" s="127"/>
      <c r="G101" s="62"/>
      <c r="H101" s="136"/>
      <c r="I101" s="125"/>
      <c r="J101" s="132"/>
      <c r="K101" s="124"/>
      <c r="L101" s="125"/>
      <c r="M101" s="126"/>
    </row>
    <row r="102" ht="15.75" customHeight="1">
      <c r="A102" s="13"/>
      <c r="C102" s="130"/>
      <c r="D102" s="127"/>
      <c r="E102" s="127"/>
      <c r="F102" s="127"/>
      <c r="G102" s="62"/>
      <c r="H102" s="136"/>
      <c r="I102" s="125"/>
      <c r="J102" s="132"/>
      <c r="K102" s="124"/>
      <c r="L102" s="125"/>
      <c r="M102" s="126"/>
    </row>
    <row r="103" ht="15.75" customHeight="1">
      <c r="A103" s="13"/>
      <c r="C103" s="130"/>
      <c r="D103" s="127"/>
      <c r="E103" s="127"/>
      <c r="F103" s="127"/>
      <c r="G103" s="62"/>
      <c r="H103" s="136"/>
      <c r="I103" s="125"/>
      <c r="J103" s="132"/>
      <c r="K103" s="124"/>
      <c r="L103" s="125"/>
      <c r="M103" s="126"/>
    </row>
    <row r="104" ht="15.75" customHeight="1">
      <c r="A104" s="13"/>
      <c r="C104" s="130"/>
      <c r="D104" s="127"/>
      <c r="E104" s="127"/>
      <c r="F104" s="127"/>
      <c r="G104" s="62"/>
      <c r="H104" s="136"/>
      <c r="I104" s="125"/>
      <c r="J104" s="132"/>
      <c r="K104" s="124"/>
      <c r="L104" s="125"/>
      <c r="M104" s="126"/>
    </row>
    <row r="105" ht="15.75" customHeight="1">
      <c r="A105" s="13"/>
      <c r="C105" s="150"/>
      <c r="D105" s="158"/>
      <c r="E105" s="158"/>
      <c r="F105" s="158"/>
      <c r="G105" s="140"/>
      <c r="H105" s="141"/>
      <c r="I105" s="142"/>
      <c r="J105" s="143"/>
      <c r="K105" s="144"/>
      <c r="L105" s="142"/>
      <c r="M105" s="145"/>
    </row>
    <row r="106" ht="15.75" customHeight="1">
      <c r="A106" s="13"/>
      <c r="C106" s="14"/>
      <c r="J106" s="23"/>
      <c r="K106" s="23"/>
    </row>
    <row r="107" ht="15.75" customHeight="1">
      <c r="A107" s="13"/>
      <c r="C107" s="14"/>
      <c r="J107" s="23"/>
      <c r="K107" s="23"/>
    </row>
    <row r="108" ht="15.75" customHeight="1">
      <c r="A108" s="13"/>
      <c r="C108" s="14"/>
      <c r="J108" s="23"/>
      <c r="K108" s="23"/>
    </row>
    <row r="109" ht="15.75" customHeight="1">
      <c r="A109" s="13"/>
      <c r="C109" s="14"/>
      <c r="J109" s="23"/>
      <c r="K109" s="23"/>
    </row>
    <row r="110" ht="15.75" customHeight="1">
      <c r="A110" s="13"/>
      <c r="C110" s="14"/>
      <c r="J110" s="23"/>
      <c r="K110" s="23"/>
    </row>
    <row r="111" ht="15.75" customHeight="1">
      <c r="A111" s="13"/>
      <c r="C111" s="14"/>
      <c r="J111" s="23"/>
      <c r="K111" s="23"/>
    </row>
    <row r="112" ht="15.75" customHeight="1">
      <c r="A112" s="13"/>
      <c r="C112" s="14"/>
      <c r="J112" s="23"/>
      <c r="K112" s="23"/>
    </row>
    <row r="113" ht="15.75" customHeight="1">
      <c r="A113" s="13"/>
      <c r="C113" s="14"/>
      <c r="J113" s="23"/>
      <c r="K113" s="23"/>
    </row>
    <row r="114" ht="15.75" customHeight="1">
      <c r="A114" s="13"/>
      <c r="C114" s="14"/>
      <c r="J114" s="23"/>
      <c r="K114" s="23"/>
    </row>
    <row r="115" ht="15.75" customHeight="1">
      <c r="A115" s="13"/>
      <c r="C115" s="14"/>
      <c r="J115" s="23"/>
      <c r="K115" s="23"/>
    </row>
    <row r="116" ht="15.75" customHeight="1">
      <c r="A116" s="13"/>
      <c r="C116" s="14"/>
      <c r="J116" s="23"/>
      <c r="K116" s="23"/>
    </row>
    <row r="117" ht="15.75" customHeight="1">
      <c r="A117" s="13"/>
      <c r="C117" s="14"/>
      <c r="J117" s="23"/>
      <c r="K117" s="23"/>
    </row>
    <row r="118" ht="15.75" customHeight="1">
      <c r="A118" s="13"/>
      <c r="C118" s="14"/>
      <c r="J118" s="23"/>
      <c r="K118" s="23"/>
    </row>
    <row r="119" ht="15.75" customHeight="1">
      <c r="A119" s="13"/>
      <c r="C119" s="14"/>
      <c r="J119" s="23"/>
      <c r="K119" s="23"/>
    </row>
    <row r="120" ht="15.75" customHeight="1">
      <c r="A120" s="13"/>
      <c r="C120" s="14"/>
      <c r="J120" s="23"/>
      <c r="K120" s="23"/>
    </row>
    <row r="121" ht="15.75" customHeight="1">
      <c r="A121" s="13"/>
      <c r="C121" s="14"/>
      <c r="J121" s="23"/>
      <c r="K121" s="23"/>
    </row>
    <row r="122" ht="15.75" customHeight="1">
      <c r="A122" s="13"/>
      <c r="C122" s="14"/>
      <c r="J122" s="23"/>
      <c r="K122" s="23"/>
    </row>
    <row r="123" ht="15.75" customHeight="1">
      <c r="A123" s="13"/>
      <c r="C123" s="14"/>
      <c r="J123" s="23"/>
      <c r="K123" s="23"/>
    </row>
    <row r="124" ht="15.75" customHeight="1">
      <c r="A124" s="13"/>
      <c r="C124" s="14"/>
      <c r="J124" s="23"/>
      <c r="K124" s="23"/>
    </row>
    <row r="125" ht="15.75" customHeight="1">
      <c r="A125" s="13"/>
      <c r="C125" s="14"/>
      <c r="J125" s="23"/>
      <c r="K125" s="23"/>
    </row>
    <row r="126" ht="15.75" customHeight="1">
      <c r="A126" s="13"/>
      <c r="C126" s="14"/>
      <c r="J126" s="23"/>
      <c r="K126" s="23"/>
    </row>
    <row r="127" ht="15.75" customHeight="1">
      <c r="A127" s="13"/>
      <c r="C127" s="14"/>
      <c r="J127" s="23"/>
      <c r="K127" s="23"/>
    </row>
    <row r="128" ht="15.75" customHeight="1">
      <c r="A128" s="13"/>
      <c r="C128" s="14"/>
      <c r="J128" s="23"/>
      <c r="K128" s="23"/>
    </row>
    <row r="129" ht="15.75" customHeight="1">
      <c r="A129" s="13"/>
      <c r="C129" s="14"/>
      <c r="J129" s="23"/>
      <c r="K129" s="23"/>
    </row>
    <row r="130" ht="15.75" customHeight="1">
      <c r="A130" s="13"/>
      <c r="C130" s="14"/>
      <c r="J130" s="23"/>
      <c r="K130" s="23"/>
    </row>
    <row r="131" ht="15.75" customHeight="1">
      <c r="A131" s="13"/>
      <c r="C131" s="14"/>
      <c r="J131" s="23"/>
      <c r="K131" s="23"/>
    </row>
    <row r="132" ht="15.75" customHeight="1">
      <c r="A132" s="13"/>
      <c r="C132" s="14"/>
      <c r="J132" s="23"/>
      <c r="K132" s="23"/>
    </row>
    <row r="133" ht="15.75" customHeight="1">
      <c r="A133" s="13"/>
      <c r="C133" s="14"/>
      <c r="J133" s="23"/>
      <c r="K133" s="23"/>
    </row>
    <row r="134" ht="15.75" customHeight="1">
      <c r="A134" s="13"/>
      <c r="C134" s="14"/>
      <c r="J134" s="23"/>
      <c r="K134" s="23"/>
    </row>
    <row r="135" ht="15.75" customHeight="1">
      <c r="A135" s="13"/>
      <c r="C135" s="14"/>
      <c r="J135" s="23"/>
      <c r="K135" s="23"/>
    </row>
    <row r="136" ht="15.75" customHeight="1">
      <c r="A136" s="13"/>
      <c r="C136" s="14"/>
      <c r="J136" s="23"/>
      <c r="K136" s="23"/>
    </row>
    <row r="137" ht="15.75" customHeight="1">
      <c r="A137" s="13"/>
      <c r="C137" s="14"/>
      <c r="J137" s="23"/>
      <c r="K137" s="23"/>
    </row>
    <row r="138" ht="15.75" customHeight="1">
      <c r="A138" s="13"/>
      <c r="C138" s="14"/>
      <c r="J138" s="23"/>
      <c r="K138" s="23"/>
    </row>
    <row r="139" ht="15.75" customHeight="1">
      <c r="A139" s="13"/>
      <c r="C139" s="14"/>
      <c r="J139" s="23"/>
      <c r="K139" s="23"/>
    </row>
    <row r="140" ht="15.75" customHeight="1">
      <c r="A140" s="13"/>
      <c r="C140" s="14"/>
      <c r="J140" s="23"/>
      <c r="K140" s="23"/>
    </row>
    <row r="141" ht="15.75" customHeight="1">
      <c r="A141" s="13"/>
      <c r="C141" s="14"/>
      <c r="J141" s="23"/>
      <c r="K141" s="23"/>
    </row>
    <row r="142" ht="15.75" customHeight="1">
      <c r="A142" s="13"/>
      <c r="C142" s="14"/>
      <c r="J142" s="23"/>
      <c r="K142" s="23"/>
    </row>
    <row r="143" ht="15.75" customHeight="1">
      <c r="A143" s="13"/>
      <c r="C143" s="14"/>
      <c r="J143" s="23"/>
      <c r="K143" s="23"/>
    </row>
    <row r="144" ht="15.75" customHeight="1">
      <c r="A144" s="13"/>
      <c r="C144" s="14"/>
      <c r="J144" s="23"/>
      <c r="K144" s="23"/>
    </row>
    <row r="145" ht="15.75" customHeight="1">
      <c r="A145" s="13"/>
      <c r="C145" s="14"/>
      <c r="J145" s="23"/>
      <c r="K145" s="23"/>
    </row>
    <row r="146" ht="15.75" customHeight="1">
      <c r="A146" s="13"/>
      <c r="C146" s="14"/>
      <c r="J146" s="23"/>
      <c r="K146" s="23"/>
    </row>
    <row r="147" ht="15.75" customHeight="1">
      <c r="A147" s="13"/>
      <c r="C147" s="14"/>
      <c r="J147" s="23"/>
      <c r="K147" s="23"/>
    </row>
    <row r="148" ht="15.75" customHeight="1">
      <c r="A148" s="13"/>
      <c r="C148" s="14"/>
      <c r="J148" s="23"/>
      <c r="K148" s="23"/>
    </row>
    <row r="149" ht="15.75" customHeight="1">
      <c r="A149" s="13"/>
      <c r="C149" s="14"/>
      <c r="J149" s="23"/>
      <c r="K149" s="23"/>
    </row>
    <row r="150" ht="15.75" customHeight="1">
      <c r="A150" s="13"/>
      <c r="C150" s="14"/>
      <c r="J150" s="23"/>
      <c r="K150" s="23"/>
    </row>
    <row r="151" ht="15.75" customHeight="1">
      <c r="A151" s="13"/>
      <c r="C151" s="14"/>
      <c r="J151" s="23"/>
      <c r="K151" s="23"/>
    </row>
    <row r="152" ht="15.75" customHeight="1">
      <c r="A152" s="13"/>
      <c r="C152" s="14"/>
      <c r="J152" s="23"/>
      <c r="K152" s="23"/>
    </row>
    <row r="153" ht="15.75" customHeight="1">
      <c r="A153" s="13"/>
      <c r="C153" s="14"/>
      <c r="J153" s="23"/>
      <c r="K153" s="23"/>
    </row>
    <row r="154" ht="15.75" customHeight="1">
      <c r="A154" s="13"/>
      <c r="C154" s="14"/>
      <c r="J154" s="23"/>
      <c r="K154" s="23"/>
    </row>
    <row r="155" ht="15.75" customHeight="1">
      <c r="A155" s="13"/>
      <c r="C155" s="14"/>
      <c r="J155" s="23"/>
      <c r="K155" s="23"/>
    </row>
    <row r="156" ht="15.75" customHeight="1">
      <c r="A156" s="13"/>
      <c r="C156" s="14"/>
      <c r="J156" s="23"/>
      <c r="K156" s="23"/>
    </row>
    <row r="157" ht="15.75" customHeight="1">
      <c r="A157" s="13"/>
      <c r="C157" s="14"/>
      <c r="J157" s="23"/>
      <c r="K157" s="23"/>
    </row>
    <row r="158" ht="15.75" customHeight="1">
      <c r="A158" s="13"/>
      <c r="C158" s="14"/>
      <c r="J158" s="23"/>
      <c r="K158" s="23"/>
    </row>
    <row r="159" ht="15.75" customHeight="1">
      <c r="A159" s="13"/>
      <c r="C159" s="14"/>
      <c r="J159" s="23"/>
      <c r="K159" s="23"/>
    </row>
    <row r="160" ht="15.75" customHeight="1">
      <c r="A160" s="13"/>
      <c r="C160" s="14"/>
      <c r="J160" s="23"/>
      <c r="K160" s="23"/>
    </row>
    <row r="161" ht="15.75" customHeight="1">
      <c r="A161" s="13"/>
      <c r="C161" s="14"/>
      <c r="J161" s="23"/>
      <c r="K161" s="23"/>
    </row>
    <row r="162" ht="15.75" customHeight="1">
      <c r="A162" s="13"/>
      <c r="C162" s="14"/>
      <c r="J162" s="23"/>
      <c r="K162" s="23"/>
    </row>
    <row r="163" ht="15.75" customHeight="1">
      <c r="A163" s="13"/>
      <c r="C163" s="14"/>
      <c r="J163" s="23"/>
      <c r="K163" s="23"/>
    </row>
    <row r="164" ht="15.75" customHeight="1">
      <c r="A164" s="13"/>
      <c r="C164" s="14"/>
      <c r="J164" s="23"/>
      <c r="K164" s="23"/>
    </row>
    <row r="165" ht="15.75" customHeight="1">
      <c r="A165" s="13"/>
      <c r="C165" s="14"/>
      <c r="J165" s="23"/>
      <c r="K165" s="23"/>
    </row>
    <row r="166" ht="15.75" customHeight="1">
      <c r="A166" s="13"/>
      <c r="C166" s="14"/>
      <c r="J166" s="23"/>
      <c r="K166" s="23"/>
    </row>
    <row r="167" ht="15.75" customHeight="1">
      <c r="A167" s="13"/>
      <c r="C167" s="14"/>
      <c r="J167" s="23"/>
      <c r="K167" s="23"/>
    </row>
    <row r="168" ht="15.75" customHeight="1">
      <c r="A168" s="13"/>
      <c r="C168" s="14"/>
      <c r="J168" s="23"/>
      <c r="K168" s="23"/>
    </row>
    <row r="169" ht="15.75" customHeight="1">
      <c r="A169" s="13"/>
      <c r="C169" s="14"/>
      <c r="J169" s="23"/>
      <c r="K169" s="23"/>
    </row>
    <row r="170" ht="15.75" customHeight="1">
      <c r="A170" s="13"/>
      <c r="C170" s="14"/>
      <c r="J170" s="23"/>
      <c r="K170" s="23"/>
    </row>
    <row r="171" ht="15.75" customHeight="1">
      <c r="A171" s="13"/>
      <c r="C171" s="14"/>
      <c r="J171" s="23"/>
      <c r="K171" s="23"/>
    </row>
    <row r="172" ht="15.75" customHeight="1">
      <c r="A172" s="13"/>
      <c r="C172" s="14"/>
      <c r="J172" s="23"/>
      <c r="K172" s="23"/>
    </row>
    <row r="173" ht="15.75" customHeight="1">
      <c r="A173" s="13"/>
      <c r="C173" s="14"/>
      <c r="J173" s="23"/>
      <c r="K173" s="23"/>
    </row>
    <row r="174" ht="15.75" customHeight="1">
      <c r="A174" s="13"/>
      <c r="C174" s="14"/>
      <c r="J174" s="23"/>
      <c r="K174" s="23"/>
    </row>
    <row r="175" ht="15.75" customHeight="1">
      <c r="A175" s="13"/>
      <c r="C175" s="14"/>
      <c r="J175" s="23"/>
      <c r="K175" s="23"/>
    </row>
    <row r="176" ht="15.75" customHeight="1">
      <c r="A176" s="13"/>
      <c r="C176" s="14"/>
      <c r="J176" s="23"/>
      <c r="K176" s="23"/>
    </row>
    <row r="177" ht="15.75" customHeight="1">
      <c r="A177" s="13"/>
      <c r="C177" s="14"/>
      <c r="J177" s="23"/>
      <c r="K177" s="23"/>
    </row>
    <row r="178" ht="15.75" customHeight="1">
      <c r="A178" s="13"/>
      <c r="C178" s="14"/>
      <c r="J178" s="23"/>
      <c r="K178" s="23"/>
    </row>
    <row r="179" ht="15.75" customHeight="1">
      <c r="A179" s="13"/>
      <c r="C179" s="14"/>
      <c r="J179" s="23"/>
      <c r="K179" s="23"/>
    </row>
    <row r="180" ht="15.75" customHeight="1">
      <c r="A180" s="13"/>
      <c r="C180" s="14"/>
      <c r="J180" s="23"/>
      <c r="K180" s="23"/>
    </row>
    <row r="181" ht="15.75" customHeight="1">
      <c r="A181" s="13"/>
      <c r="C181" s="14"/>
      <c r="J181" s="23"/>
      <c r="K181" s="23"/>
    </row>
    <row r="182" ht="15.75" customHeight="1">
      <c r="A182" s="13"/>
      <c r="C182" s="14"/>
      <c r="J182" s="23"/>
      <c r="K182" s="23"/>
    </row>
    <row r="183" ht="15.75" customHeight="1">
      <c r="A183" s="13"/>
      <c r="C183" s="14"/>
      <c r="J183" s="23"/>
      <c r="K183" s="23"/>
    </row>
    <row r="184" ht="15.75" customHeight="1">
      <c r="A184" s="13"/>
      <c r="C184" s="14"/>
      <c r="J184" s="23"/>
      <c r="K184" s="23"/>
    </row>
    <row r="185" ht="15.75" customHeight="1">
      <c r="A185" s="13"/>
      <c r="C185" s="14"/>
      <c r="J185" s="23"/>
      <c r="K185" s="23"/>
    </row>
    <row r="186" ht="15.75" customHeight="1">
      <c r="A186" s="13"/>
      <c r="C186" s="14"/>
      <c r="J186" s="23"/>
      <c r="K186" s="23"/>
    </row>
    <row r="187" ht="15.75" customHeight="1">
      <c r="A187" s="13"/>
      <c r="C187" s="14"/>
      <c r="J187" s="23"/>
      <c r="K187" s="23"/>
    </row>
    <row r="188" ht="15.75" customHeight="1">
      <c r="A188" s="13"/>
      <c r="C188" s="14"/>
      <c r="J188" s="23"/>
      <c r="K188" s="23"/>
    </row>
    <row r="189" ht="15.75" customHeight="1">
      <c r="A189" s="13"/>
      <c r="C189" s="14"/>
      <c r="J189" s="23"/>
      <c r="K189" s="23"/>
    </row>
    <row r="190" ht="15.75" customHeight="1">
      <c r="A190" s="13"/>
      <c r="C190" s="14"/>
      <c r="J190" s="23"/>
      <c r="K190" s="23"/>
    </row>
    <row r="191" ht="15.75" customHeight="1">
      <c r="A191" s="13"/>
      <c r="C191" s="14"/>
      <c r="J191" s="23"/>
      <c r="K191" s="23"/>
    </row>
    <row r="192" ht="15.75" customHeight="1">
      <c r="A192" s="13"/>
      <c r="C192" s="14"/>
      <c r="J192" s="23"/>
      <c r="K192" s="23"/>
    </row>
    <row r="193" ht="15.75" customHeight="1">
      <c r="A193" s="13"/>
      <c r="C193" s="14"/>
      <c r="J193" s="23"/>
      <c r="K193" s="23"/>
    </row>
    <row r="194" ht="15.75" customHeight="1">
      <c r="A194" s="13"/>
      <c r="C194" s="14"/>
      <c r="J194" s="23"/>
      <c r="K194" s="23"/>
    </row>
    <row r="195" ht="15.75" customHeight="1">
      <c r="A195" s="13"/>
      <c r="C195" s="14"/>
      <c r="J195" s="23"/>
      <c r="K195" s="23"/>
    </row>
    <row r="196" ht="15.75" customHeight="1">
      <c r="A196" s="13"/>
      <c r="C196" s="14"/>
      <c r="J196" s="23"/>
      <c r="K196" s="23"/>
    </row>
    <row r="197" ht="15.75" customHeight="1">
      <c r="A197" s="13"/>
      <c r="C197" s="14"/>
      <c r="J197" s="23"/>
      <c r="K197" s="23"/>
    </row>
    <row r="198" ht="15.75" customHeight="1">
      <c r="A198" s="13"/>
      <c r="C198" s="14"/>
      <c r="J198" s="23"/>
      <c r="K198" s="23"/>
    </row>
    <row r="199" ht="15.75" customHeight="1">
      <c r="A199" s="13"/>
      <c r="C199" s="14"/>
      <c r="J199" s="23"/>
      <c r="K199" s="23"/>
    </row>
    <row r="200" ht="15.75" customHeight="1">
      <c r="A200" s="13"/>
      <c r="C200" s="14"/>
      <c r="J200" s="23"/>
      <c r="K200" s="23"/>
    </row>
    <row r="201" ht="15.75" customHeight="1">
      <c r="A201" s="13"/>
      <c r="C201" s="14"/>
      <c r="J201" s="23"/>
      <c r="K201" s="23"/>
    </row>
    <row r="202" ht="15.75" customHeight="1">
      <c r="A202" s="13"/>
      <c r="C202" s="14"/>
      <c r="J202" s="23"/>
      <c r="K202" s="23"/>
    </row>
    <row r="203" ht="15.75" customHeight="1">
      <c r="A203" s="13"/>
      <c r="C203" s="14"/>
      <c r="J203" s="23"/>
      <c r="K203" s="23"/>
    </row>
    <row r="204" ht="15.75" customHeight="1">
      <c r="A204" s="13"/>
      <c r="C204" s="14"/>
      <c r="J204" s="23"/>
      <c r="K204" s="23"/>
    </row>
    <row r="205" ht="15.75" customHeight="1">
      <c r="A205" s="13"/>
      <c r="C205" s="14"/>
      <c r="J205" s="23"/>
      <c r="K205" s="23"/>
    </row>
    <row r="206" ht="15.75" customHeight="1">
      <c r="A206" s="13"/>
      <c r="C206" s="14"/>
      <c r="J206" s="23"/>
      <c r="K206" s="23"/>
    </row>
    <row r="207" ht="15.75" customHeight="1">
      <c r="A207" s="13"/>
      <c r="C207" s="14"/>
      <c r="J207" s="23"/>
      <c r="K207" s="23"/>
    </row>
    <row r="208" ht="15.75" customHeight="1">
      <c r="A208" s="13"/>
      <c r="C208" s="14"/>
      <c r="J208" s="23"/>
      <c r="K208" s="23"/>
    </row>
    <row r="209" ht="15.75" customHeight="1">
      <c r="A209" s="13"/>
      <c r="C209" s="14"/>
      <c r="J209" s="23"/>
      <c r="K209" s="23"/>
    </row>
    <row r="210" ht="15.75" customHeight="1">
      <c r="A210" s="13"/>
      <c r="C210" s="14"/>
      <c r="J210" s="23"/>
      <c r="K210" s="23"/>
    </row>
    <row r="211" ht="15.75" customHeight="1">
      <c r="A211" s="13"/>
      <c r="C211" s="14"/>
      <c r="J211" s="23"/>
      <c r="K211" s="23"/>
    </row>
    <row r="212" ht="15.75" customHeight="1">
      <c r="A212" s="13"/>
      <c r="C212" s="14"/>
      <c r="J212" s="23"/>
      <c r="K212" s="23"/>
    </row>
    <row r="213" ht="15.75" customHeight="1">
      <c r="A213" s="13"/>
      <c r="C213" s="14"/>
      <c r="J213" s="23"/>
      <c r="K213" s="23"/>
    </row>
    <row r="214" ht="15.75" customHeight="1">
      <c r="A214" s="13"/>
      <c r="C214" s="14"/>
      <c r="J214" s="23"/>
      <c r="K214" s="23"/>
    </row>
    <row r="215" ht="15.75" customHeight="1">
      <c r="A215" s="13"/>
      <c r="C215" s="14"/>
      <c r="J215" s="23"/>
      <c r="K215" s="23"/>
    </row>
    <row r="216" ht="15.75" customHeight="1">
      <c r="A216" s="13"/>
      <c r="C216" s="14"/>
      <c r="J216" s="23"/>
      <c r="K216" s="23"/>
    </row>
    <row r="217" ht="15.75" customHeight="1">
      <c r="A217" s="13"/>
      <c r="C217" s="14"/>
      <c r="J217" s="23"/>
      <c r="K217" s="23"/>
    </row>
    <row r="218" ht="15.75" customHeight="1">
      <c r="A218" s="13"/>
      <c r="C218" s="14"/>
      <c r="J218" s="23"/>
      <c r="K218" s="23"/>
    </row>
    <row r="219" ht="15.75" customHeight="1">
      <c r="A219" s="13"/>
      <c r="C219" s="14"/>
      <c r="J219" s="23"/>
      <c r="K219" s="23"/>
    </row>
    <row r="220" ht="15.75" customHeight="1">
      <c r="A220" s="13"/>
      <c r="C220" s="14"/>
      <c r="J220" s="23"/>
      <c r="K220" s="23"/>
    </row>
    <row r="221" ht="15.75" customHeight="1">
      <c r="A221" s="13"/>
      <c r="C221" s="14"/>
      <c r="J221" s="23"/>
      <c r="K221" s="23"/>
    </row>
    <row r="222" ht="15.75" customHeight="1">
      <c r="A222" s="13"/>
      <c r="C222" s="14"/>
      <c r="J222" s="23"/>
      <c r="K222" s="23"/>
    </row>
    <row r="223" ht="15.75" customHeight="1">
      <c r="A223" s="13"/>
      <c r="C223" s="14"/>
      <c r="J223" s="23"/>
      <c r="K223" s="23"/>
    </row>
    <row r="224" ht="15.75" customHeight="1">
      <c r="A224" s="13"/>
      <c r="C224" s="14"/>
      <c r="J224" s="23"/>
      <c r="K224" s="23"/>
    </row>
    <row r="225" ht="15.75" customHeight="1">
      <c r="A225" s="13"/>
      <c r="C225" s="14"/>
      <c r="J225" s="23"/>
      <c r="K225" s="23"/>
    </row>
    <row r="226" ht="15.75" customHeight="1">
      <c r="A226" s="13"/>
      <c r="C226" s="14"/>
      <c r="J226" s="23"/>
      <c r="K226" s="23"/>
    </row>
    <row r="227" ht="15.75" customHeight="1">
      <c r="A227" s="13"/>
      <c r="C227" s="14"/>
      <c r="J227" s="23"/>
      <c r="K227" s="23"/>
    </row>
    <row r="228" ht="15.75" customHeight="1">
      <c r="A228" s="13"/>
      <c r="C228" s="14"/>
      <c r="J228" s="23"/>
      <c r="K228" s="23"/>
    </row>
    <row r="229" ht="15.75" customHeight="1">
      <c r="A229" s="13"/>
      <c r="C229" s="14"/>
      <c r="J229" s="23"/>
      <c r="K229" s="23"/>
    </row>
    <row r="230" ht="15.75" customHeight="1">
      <c r="A230" s="13"/>
      <c r="C230" s="14"/>
      <c r="J230" s="23"/>
      <c r="K230" s="23"/>
    </row>
    <row r="231" ht="15.75" customHeight="1">
      <c r="A231" s="13"/>
      <c r="C231" s="14"/>
      <c r="J231" s="23"/>
      <c r="K231" s="23"/>
    </row>
    <row r="232" ht="15.75" customHeight="1">
      <c r="A232" s="13"/>
      <c r="C232" s="14"/>
      <c r="J232" s="23"/>
      <c r="K232" s="23"/>
    </row>
    <row r="233" ht="15.75" customHeight="1">
      <c r="A233" s="13"/>
      <c r="C233" s="14"/>
      <c r="J233" s="23"/>
      <c r="K233" s="23"/>
    </row>
    <row r="234" ht="15.75" customHeight="1">
      <c r="A234" s="13"/>
      <c r="C234" s="14"/>
      <c r="J234" s="23"/>
      <c r="K234" s="23"/>
    </row>
    <row r="235" ht="15.75" customHeight="1">
      <c r="A235" s="13"/>
      <c r="C235" s="14"/>
      <c r="J235" s="23"/>
      <c r="K235" s="23"/>
    </row>
    <row r="236" ht="15.75" customHeight="1">
      <c r="A236" s="13"/>
      <c r="C236" s="14"/>
      <c r="J236" s="23"/>
      <c r="K236" s="23"/>
    </row>
    <row r="237" ht="15.75" customHeight="1">
      <c r="A237" s="13"/>
      <c r="C237" s="14"/>
      <c r="J237" s="23"/>
      <c r="K237" s="23"/>
    </row>
    <row r="238" ht="15.75" customHeight="1">
      <c r="A238" s="13"/>
      <c r="C238" s="14"/>
      <c r="J238" s="23"/>
      <c r="K238" s="23"/>
    </row>
    <row r="239" ht="15.75" customHeight="1">
      <c r="A239" s="13"/>
      <c r="C239" s="14"/>
      <c r="J239" s="23"/>
      <c r="K239" s="23"/>
    </row>
    <row r="240" ht="15.75" customHeight="1">
      <c r="A240" s="13"/>
      <c r="C240" s="14"/>
      <c r="J240" s="23"/>
      <c r="K240" s="23"/>
    </row>
    <row r="241" ht="15.75" customHeight="1">
      <c r="A241" s="13"/>
      <c r="C241" s="14"/>
      <c r="J241" s="23"/>
      <c r="K241" s="23"/>
    </row>
    <row r="242" ht="15.75" customHeight="1">
      <c r="A242" s="13"/>
      <c r="C242" s="14"/>
      <c r="J242" s="23"/>
      <c r="K242" s="23"/>
    </row>
    <row r="243" ht="15.75" customHeight="1">
      <c r="A243" s="13"/>
      <c r="C243" s="14"/>
      <c r="J243" s="23"/>
      <c r="K243" s="23"/>
    </row>
    <row r="244" ht="15.75" customHeight="1">
      <c r="A244" s="13"/>
      <c r="C244" s="14"/>
      <c r="J244" s="23"/>
      <c r="K244" s="23"/>
    </row>
    <row r="245" ht="15.75" customHeight="1">
      <c r="A245" s="13"/>
      <c r="C245" s="14"/>
      <c r="J245" s="23"/>
      <c r="K245" s="23"/>
    </row>
    <row r="246" ht="15.75" customHeight="1">
      <c r="A246" s="13"/>
      <c r="C246" s="14"/>
      <c r="J246" s="23"/>
      <c r="K246" s="23"/>
    </row>
    <row r="247" ht="15.75" customHeight="1">
      <c r="A247" s="13"/>
      <c r="C247" s="14"/>
      <c r="J247" s="23"/>
      <c r="K247" s="23"/>
    </row>
    <row r="248" ht="15.75" customHeight="1">
      <c r="A248" s="13"/>
      <c r="C248" s="14"/>
      <c r="J248" s="23"/>
      <c r="K248" s="23"/>
    </row>
    <row r="249" ht="15.75" customHeight="1">
      <c r="A249" s="13"/>
      <c r="C249" s="14"/>
      <c r="J249" s="23"/>
      <c r="K249" s="23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autoFilter ref="$C$6:$L$105">
    <sortState ref="C6:L105">
      <sortCondition ref="D6:D105"/>
    </sortState>
  </autoFilter>
  <customSheetViews>
    <customSheetView guid="{9332091A-B9E2-4963-8534-D0B651FED15A}" filter="1" showAutoFilter="1">
      <autoFilter ref="$D$6:$L$105">
        <sortState ref="D6:L105">
          <sortCondition ref="D6:D105"/>
        </sortState>
      </autoFilter>
    </customSheetView>
  </customSheetViews>
  <mergeCells count="2">
    <mergeCell ref="C3:E3"/>
    <mergeCell ref="C4:E4"/>
  </mergeCells>
  <conditionalFormatting sqref="G7:G105">
    <cfRule type="containsText" dxfId="0" priority="1" operator="containsText" text="SIM">
      <formula>NOT(ISERROR(SEARCH(("SIM"),(G7))))</formula>
    </cfRule>
  </conditionalFormatting>
  <conditionalFormatting sqref="G7:G105">
    <cfRule type="containsText" dxfId="1" priority="2" operator="containsText" text="NÃO">
      <formula>NOT(ISERROR(SEARCH(("NÃO"),(G7))))</formula>
    </cfRule>
  </conditionalFormatting>
  <dataValidations>
    <dataValidation type="list" allowBlank="1" showErrorMessage="1" sqref="G7:G15">
      <formula1>CADASTROS!$D$4:$D$30</formula1>
    </dataValidation>
    <dataValidation type="list" allowBlank="1" showErrorMessage="1" sqref="J7:J105">
      <formula1>CADASTROS!$J$3:$J$30</formula1>
    </dataValidation>
    <dataValidation type="list" allowBlank="1" showErrorMessage="1" sqref="G16:G105">
      <formula1>CADASTROS!$H$4:$H$92</formula1>
    </dataValidation>
    <dataValidation type="list" allowBlank="1" showErrorMessage="1" sqref="I7:I105">
      <formula1>CADASTROS!$B$4:$B$30</formula1>
    </dataValidation>
    <dataValidation type="list" allowBlank="1" showErrorMessage="1" sqref="H7:H105">
      <formula1>CADASTROS!$F$4:$F$30</formula1>
    </dataValidation>
  </dataValidation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12.63"/>
    <col customWidth="1" min="2" max="2" width="3.75"/>
    <col customWidth="1" min="3" max="3" width="16.0"/>
    <col customWidth="1" min="4" max="4" width="58.75"/>
    <col customWidth="1" min="5" max="5" width="19.5"/>
    <col customWidth="1" min="6" max="6" width="16.75"/>
    <col customWidth="1" min="7" max="7" width="15.88"/>
    <col customWidth="1" min="8" max="8" width="33.0"/>
    <col customWidth="1" min="9" max="10" width="21.75"/>
    <col customWidth="1" min="11" max="11" width="25.63"/>
  </cols>
  <sheetData>
    <row r="1" ht="60.0" customHeight="1">
      <c r="A1" s="13"/>
      <c r="B1" s="12" t="s">
        <v>691</v>
      </c>
      <c r="C1" s="98"/>
      <c r="D1" s="13"/>
      <c r="E1" s="13"/>
      <c r="F1" s="13"/>
      <c r="G1" s="13"/>
      <c r="H1" s="13"/>
      <c r="I1" s="99"/>
      <c r="J1" s="99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ht="15.75" customHeight="1">
      <c r="A2" s="13"/>
      <c r="C2" s="14"/>
      <c r="I2" s="23"/>
      <c r="J2" s="23"/>
    </row>
    <row r="3" ht="15.75" customHeight="1">
      <c r="A3" s="13"/>
      <c r="C3" s="100"/>
      <c r="D3" s="101" t="s">
        <v>313</v>
      </c>
      <c r="E3" s="102"/>
      <c r="F3" s="101" t="s">
        <v>314</v>
      </c>
      <c r="G3" s="101" t="s">
        <v>315</v>
      </c>
      <c r="H3" s="103"/>
      <c r="I3" s="23"/>
      <c r="J3" s="23"/>
    </row>
    <row r="4" ht="15.75" customHeight="1">
      <c r="A4" s="13"/>
      <c r="C4" s="104" t="str">
        <f>IFERROR(__xludf.DUMMYFUNCTION("SPARKLINE(F4,{""CHARTTYPE"",""BAR"";""COLOR1"",""#1F3566"";""MAX"",1})"),"")</f>
        <v/>
      </c>
      <c r="D4" s="105"/>
      <c r="E4" s="106"/>
      <c r="F4" s="107">
        <f>COUNTIF(E7:E30,TRUE)/COUNTA(E7:E30)</f>
        <v>0</v>
      </c>
      <c r="G4" s="103">
        <f>COUNTIF(E7:E30,TRUE)</f>
        <v>0</v>
      </c>
      <c r="H4" s="103"/>
      <c r="I4" s="23"/>
      <c r="J4" s="23"/>
    </row>
    <row r="5" ht="15.75" customHeight="1">
      <c r="A5" s="13"/>
      <c r="C5" s="14"/>
      <c r="I5" s="23"/>
      <c r="J5" s="108"/>
    </row>
    <row r="6" ht="21.75" customHeight="1">
      <c r="A6" s="13"/>
      <c r="C6" s="109"/>
      <c r="D6" s="110" t="s">
        <v>316</v>
      </c>
      <c r="E6" s="111" t="s">
        <v>3</v>
      </c>
      <c r="F6" s="111" t="s">
        <v>1</v>
      </c>
      <c r="G6" s="111" t="s">
        <v>2</v>
      </c>
      <c r="H6" s="112" t="s">
        <v>0</v>
      </c>
      <c r="I6" s="113" t="s">
        <v>4</v>
      </c>
      <c r="J6" s="114" t="s">
        <v>317</v>
      </c>
      <c r="K6" s="115" t="s">
        <v>318</v>
      </c>
      <c r="L6" s="116"/>
    </row>
    <row r="7" ht="15.75" customHeight="1">
      <c r="A7" s="13"/>
      <c r="C7" s="130">
        <v>1.0</v>
      </c>
      <c r="D7" s="131" t="s">
        <v>347</v>
      </c>
      <c r="E7" s="119" t="b">
        <v>0</v>
      </c>
      <c r="F7" s="120"/>
      <c r="G7" s="121"/>
      <c r="H7" s="122"/>
      <c r="I7" s="123"/>
      <c r="J7" s="124"/>
      <c r="K7" s="125"/>
      <c r="L7" s="126"/>
    </row>
    <row r="8" ht="15.75" customHeight="1">
      <c r="A8" s="13"/>
      <c r="C8" s="130">
        <v>2.0</v>
      </c>
      <c r="D8" s="131" t="s">
        <v>350</v>
      </c>
      <c r="E8" s="119" t="b">
        <v>0</v>
      </c>
      <c r="F8" s="120"/>
      <c r="G8" s="121"/>
      <c r="H8" s="122"/>
      <c r="I8" s="123"/>
      <c r="J8" s="124"/>
      <c r="K8" s="125"/>
      <c r="L8" s="126"/>
    </row>
    <row r="9" ht="15.75" customHeight="1">
      <c r="A9" s="13"/>
      <c r="C9" s="130">
        <v>3.0</v>
      </c>
      <c r="D9" s="131" t="s">
        <v>266</v>
      </c>
      <c r="E9" s="119" t="b">
        <v>0</v>
      </c>
      <c r="F9" s="120"/>
      <c r="G9" s="121"/>
      <c r="H9" s="122"/>
      <c r="I9" s="123"/>
      <c r="J9" s="124"/>
      <c r="K9" s="125"/>
      <c r="L9" s="126"/>
    </row>
    <row r="10" ht="15.75" customHeight="1">
      <c r="A10" s="13"/>
      <c r="C10" s="130">
        <v>4.0</v>
      </c>
      <c r="D10" s="131" t="s">
        <v>275</v>
      </c>
      <c r="E10" s="119" t="b">
        <v>0</v>
      </c>
      <c r="F10" s="120"/>
      <c r="G10" s="136"/>
      <c r="H10" s="125"/>
      <c r="I10" s="132"/>
      <c r="J10" s="124"/>
      <c r="K10" s="125"/>
      <c r="L10" s="126"/>
    </row>
    <row r="11" ht="15.75" customHeight="1">
      <c r="A11" s="13"/>
      <c r="C11" s="130">
        <v>5.0</v>
      </c>
      <c r="D11" s="131" t="s">
        <v>267</v>
      </c>
      <c r="E11" s="119" t="b">
        <v>0</v>
      </c>
      <c r="F11" s="120"/>
      <c r="G11" s="121"/>
      <c r="H11" s="122"/>
      <c r="I11" s="123"/>
      <c r="J11" s="124"/>
      <c r="K11" s="125"/>
      <c r="L11" s="126"/>
    </row>
    <row r="12" ht="15.75" customHeight="1">
      <c r="A12" s="13"/>
      <c r="C12" s="130">
        <v>6.0</v>
      </c>
      <c r="D12" s="131" t="s">
        <v>361</v>
      </c>
      <c r="E12" s="119" t="b">
        <v>0</v>
      </c>
      <c r="F12" s="120"/>
      <c r="G12" s="136"/>
      <c r="H12" s="125"/>
      <c r="I12" s="132"/>
      <c r="J12" s="124"/>
      <c r="K12" s="125"/>
      <c r="L12" s="126"/>
    </row>
    <row r="13" ht="15.75" customHeight="1">
      <c r="A13" s="13"/>
      <c r="C13" s="130">
        <v>7.0</v>
      </c>
      <c r="D13" s="131" t="s">
        <v>360</v>
      </c>
      <c r="E13" s="119" t="b">
        <v>0</v>
      </c>
      <c r="F13" s="120"/>
      <c r="G13" s="136"/>
      <c r="H13" s="125"/>
      <c r="I13" s="132"/>
      <c r="J13" s="124"/>
      <c r="K13" s="125"/>
      <c r="L13" s="126"/>
    </row>
    <row r="14" ht="15.75" customHeight="1">
      <c r="A14" s="13"/>
      <c r="C14" s="130">
        <v>8.0</v>
      </c>
      <c r="D14" s="131" t="s">
        <v>268</v>
      </c>
      <c r="E14" s="119" t="b">
        <v>0</v>
      </c>
      <c r="F14" s="120"/>
      <c r="G14" s="136"/>
      <c r="H14" s="125"/>
      <c r="I14" s="132"/>
      <c r="J14" s="124"/>
      <c r="K14" s="125"/>
      <c r="L14" s="126"/>
    </row>
    <row r="15" ht="15.75" customHeight="1">
      <c r="A15" s="13"/>
      <c r="C15" s="130">
        <v>9.0</v>
      </c>
      <c r="D15" s="131" t="s">
        <v>359</v>
      </c>
      <c r="E15" s="119" t="b">
        <v>0</v>
      </c>
      <c r="F15" s="120"/>
      <c r="G15" s="136"/>
      <c r="H15" s="125"/>
      <c r="I15" s="132"/>
      <c r="J15" s="124"/>
      <c r="K15" s="125"/>
      <c r="L15" s="126"/>
    </row>
    <row r="16">
      <c r="A16" s="13"/>
      <c r="C16" s="130">
        <v>10.0</v>
      </c>
      <c r="D16" s="131" t="s">
        <v>349</v>
      </c>
      <c r="E16" s="119" t="b">
        <v>0</v>
      </c>
      <c r="F16" s="120"/>
      <c r="G16" s="121"/>
      <c r="H16" s="122"/>
      <c r="I16" s="123"/>
      <c r="J16" s="124"/>
      <c r="K16" s="125"/>
      <c r="L16" s="126"/>
    </row>
    <row r="17" ht="15.75" customHeight="1">
      <c r="A17" s="13"/>
      <c r="C17" s="130">
        <v>11.0</v>
      </c>
      <c r="D17" s="131" t="s">
        <v>351</v>
      </c>
      <c r="E17" s="119" t="b">
        <v>0</v>
      </c>
      <c r="F17" s="120"/>
      <c r="G17" s="136"/>
      <c r="H17" s="125"/>
      <c r="I17" s="132"/>
      <c r="J17" s="124"/>
      <c r="K17" s="125"/>
      <c r="L17" s="126"/>
    </row>
    <row r="18" ht="15.75" customHeight="1">
      <c r="A18" s="13"/>
      <c r="C18" s="130">
        <v>12.0</v>
      </c>
      <c r="D18" s="131" t="s">
        <v>348</v>
      </c>
      <c r="E18" s="119" t="b">
        <v>0</v>
      </c>
      <c r="F18" s="120"/>
      <c r="G18" s="136"/>
      <c r="H18" s="125"/>
      <c r="I18" s="132"/>
      <c r="J18" s="124"/>
      <c r="K18" s="125"/>
      <c r="L18" s="126"/>
    </row>
    <row r="19" ht="15.75" customHeight="1">
      <c r="A19" s="13"/>
      <c r="C19" s="130">
        <v>13.0</v>
      </c>
      <c r="D19" s="131" t="s">
        <v>353</v>
      </c>
      <c r="E19" s="119" t="b">
        <v>0</v>
      </c>
      <c r="F19" s="120"/>
      <c r="G19" s="121"/>
      <c r="H19" s="122"/>
      <c r="I19" s="123"/>
      <c r="J19" s="124"/>
      <c r="K19" s="125"/>
      <c r="L19" s="126"/>
    </row>
    <row r="20" ht="15.75" customHeight="1">
      <c r="A20" s="13"/>
      <c r="C20" s="130">
        <v>14.0</v>
      </c>
      <c r="D20" s="131" t="s">
        <v>346</v>
      </c>
      <c r="E20" s="119" t="b">
        <v>0</v>
      </c>
      <c r="F20" s="120"/>
      <c r="G20" s="136"/>
      <c r="H20" s="125"/>
      <c r="I20" s="132"/>
      <c r="J20" s="124"/>
      <c r="K20" s="125"/>
      <c r="L20" s="126"/>
    </row>
    <row r="21" ht="15.75" customHeight="1">
      <c r="A21" s="13"/>
      <c r="C21" s="130">
        <v>15.0</v>
      </c>
      <c r="D21" s="131" t="s">
        <v>352</v>
      </c>
      <c r="E21" s="119" t="b">
        <v>0</v>
      </c>
      <c r="F21" s="120"/>
      <c r="G21" s="136"/>
      <c r="H21" s="125"/>
      <c r="I21" s="132"/>
      <c r="J21" s="124"/>
      <c r="K21" s="125"/>
      <c r="L21" s="126"/>
    </row>
    <row r="22" ht="15.75" customHeight="1">
      <c r="A22" s="13"/>
      <c r="C22" s="130">
        <v>16.0</v>
      </c>
      <c r="D22" s="131" t="s">
        <v>355</v>
      </c>
      <c r="E22" s="119" t="b">
        <v>0</v>
      </c>
      <c r="F22" s="120"/>
      <c r="G22" s="121"/>
      <c r="H22" s="122"/>
      <c r="I22" s="123"/>
      <c r="J22" s="124"/>
      <c r="K22" s="125"/>
      <c r="L22" s="126"/>
    </row>
    <row r="23" ht="15.75" customHeight="1">
      <c r="A23" s="13"/>
      <c r="C23" s="130">
        <v>17.0</v>
      </c>
      <c r="D23" s="131" t="s">
        <v>354</v>
      </c>
      <c r="E23" s="119" t="b">
        <v>0</v>
      </c>
      <c r="F23" s="120"/>
      <c r="G23" s="136"/>
      <c r="H23" s="125"/>
      <c r="I23" s="132"/>
      <c r="J23" s="124"/>
      <c r="K23" s="125"/>
      <c r="L23" s="126"/>
    </row>
    <row r="24" ht="15.75" customHeight="1">
      <c r="A24" s="13"/>
      <c r="C24" s="130">
        <v>18.0</v>
      </c>
      <c r="D24" s="131" t="s">
        <v>277</v>
      </c>
      <c r="E24" s="119" t="b">
        <v>0</v>
      </c>
      <c r="F24" s="120"/>
      <c r="G24" s="121"/>
      <c r="H24" s="122"/>
      <c r="I24" s="123"/>
      <c r="J24" s="124"/>
      <c r="K24" s="125"/>
      <c r="L24" s="126"/>
    </row>
    <row r="25" ht="15.75" customHeight="1">
      <c r="A25" s="13"/>
      <c r="C25" s="130">
        <v>19.0</v>
      </c>
      <c r="D25" s="131" t="s">
        <v>271</v>
      </c>
      <c r="E25" s="119" t="b">
        <v>0</v>
      </c>
      <c r="F25" s="120"/>
      <c r="G25" s="121"/>
      <c r="H25" s="122"/>
      <c r="I25" s="123"/>
      <c r="J25" s="124"/>
      <c r="K25" s="125"/>
      <c r="L25" s="126"/>
    </row>
    <row r="26" ht="15.75" customHeight="1">
      <c r="A26" s="13"/>
      <c r="C26" s="130">
        <v>20.0</v>
      </c>
      <c r="D26" s="131" t="s">
        <v>272</v>
      </c>
      <c r="E26" s="119" t="b">
        <v>0</v>
      </c>
      <c r="F26" s="120"/>
      <c r="G26" s="121"/>
      <c r="H26" s="122"/>
      <c r="I26" s="123"/>
      <c r="J26" s="124"/>
      <c r="K26" s="125"/>
      <c r="L26" s="126"/>
    </row>
    <row r="27" ht="15.75" customHeight="1">
      <c r="A27" s="13"/>
      <c r="C27" s="130">
        <v>21.0</v>
      </c>
      <c r="D27" s="131" t="s">
        <v>358</v>
      </c>
      <c r="E27" s="119" t="b">
        <v>0</v>
      </c>
      <c r="F27" s="120"/>
      <c r="G27" s="121"/>
      <c r="H27" s="122"/>
      <c r="I27" s="123"/>
      <c r="J27" s="124"/>
      <c r="K27" s="125"/>
      <c r="L27" s="126"/>
    </row>
    <row r="28" ht="15.75" customHeight="1">
      <c r="A28" s="13"/>
      <c r="C28" s="130">
        <v>22.0</v>
      </c>
      <c r="D28" s="131" t="s">
        <v>273</v>
      </c>
      <c r="E28" s="119" t="b">
        <v>0</v>
      </c>
      <c r="F28" s="120"/>
      <c r="G28" s="121"/>
      <c r="H28" s="122"/>
      <c r="I28" s="123"/>
      <c r="J28" s="124"/>
      <c r="K28" s="125"/>
      <c r="L28" s="126"/>
    </row>
    <row r="29" ht="15.75" customHeight="1">
      <c r="A29" s="13"/>
      <c r="C29" s="130">
        <v>23.0</v>
      </c>
      <c r="D29" s="131" t="s">
        <v>356</v>
      </c>
      <c r="E29" s="119" t="b">
        <v>0</v>
      </c>
      <c r="F29" s="120"/>
      <c r="G29" s="136"/>
      <c r="H29" s="125"/>
      <c r="I29" s="132"/>
      <c r="J29" s="124"/>
      <c r="K29" s="125"/>
      <c r="L29" s="126"/>
    </row>
    <row r="30" ht="15.75" customHeight="1">
      <c r="A30" s="13"/>
      <c r="C30" s="130">
        <v>24.0</v>
      </c>
      <c r="D30" s="131" t="s">
        <v>357</v>
      </c>
      <c r="E30" s="119" t="b">
        <v>0</v>
      </c>
      <c r="F30" s="120"/>
      <c r="G30" s="121"/>
      <c r="H30" s="122"/>
      <c r="I30" s="123"/>
      <c r="J30" s="124"/>
      <c r="K30" s="125"/>
      <c r="L30" s="126"/>
    </row>
    <row r="31" ht="15.75" customHeight="1">
      <c r="A31" s="13"/>
      <c r="C31" s="117"/>
      <c r="D31" s="131"/>
      <c r="E31" s="135"/>
      <c r="F31" s="62"/>
      <c r="G31" s="136"/>
      <c r="H31" s="125"/>
      <c r="I31" s="132"/>
      <c r="J31" s="124"/>
      <c r="K31" s="125"/>
      <c r="L31" s="126"/>
    </row>
    <row r="32" ht="15.75" customHeight="1">
      <c r="A32" s="13"/>
      <c r="C32" s="117"/>
      <c r="D32" s="131"/>
      <c r="E32" s="135"/>
      <c r="F32" s="62"/>
      <c r="G32" s="136"/>
      <c r="H32" s="125"/>
      <c r="I32" s="132"/>
      <c r="J32" s="124"/>
      <c r="K32" s="125"/>
      <c r="L32" s="126"/>
    </row>
    <row r="33" ht="15.75" customHeight="1">
      <c r="A33" s="13"/>
      <c r="C33" s="117"/>
      <c r="D33" s="131"/>
      <c r="E33" s="135"/>
      <c r="F33" s="62"/>
      <c r="G33" s="136"/>
      <c r="H33" s="125"/>
      <c r="I33" s="132"/>
      <c r="J33" s="124"/>
      <c r="K33" s="125"/>
      <c r="L33" s="126"/>
    </row>
    <row r="34" ht="15.75" customHeight="1">
      <c r="A34" s="13"/>
      <c r="C34" s="117"/>
      <c r="D34" s="131"/>
      <c r="E34" s="135"/>
      <c r="F34" s="62"/>
      <c r="G34" s="136"/>
      <c r="H34" s="125"/>
      <c r="I34" s="132"/>
      <c r="J34" s="124"/>
      <c r="K34" s="125"/>
      <c r="L34" s="126"/>
    </row>
    <row r="35" ht="15.75" customHeight="1">
      <c r="A35" s="13"/>
      <c r="C35" s="117"/>
      <c r="D35" s="131"/>
      <c r="E35" s="135"/>
      <c r="F35" s="62"/>
      <c r="G35" s="136"/>
      <c r="H35" s="125"/>
      <c r="I35" s="132"/>
      <c r="J35" s="124"/>
      <c r="K35" s="125"/>
      <c r="L35" s="126"/>
    </row>
    <row r="36" ht="15.75" customHeight="1">
      <c r="A36" s="13"/>
      <c r="C36" s="117"/>
      <c r="D36" s="131"/>
      <c r="E36" s="135"/>
      <c r="F36" s="62"/>
      <c r="G36" s="136"/>
      <c r="H36" s="125"/>
      <c r="I36" s="132"/>
      <c r="J36" s="124"/>
      <c r="K36" s="125"/>
      <c r="L36" s="126"/>
    </row>
    <row r="37" ht="15.75" customHeight="1">
      <c r="A37" s="13"/>
      <c r="C37" s="117"/>
      <c r="D37" s="131"/>
      <c r="E37" s="135"/>
      <c r="F37" s="62"/>
      <c r="G37" s="136"/>
      <c r="H37" s="125"/>
      <c r="I37" s="132"/>
      <c r="J37" s="124"/>
      <c r="K37" s="125"/>
      <c r="L37" s="126"/>
    </row>
    <row r="38" ht="15.75" customHeight="1">
      <c r="A38" s="13"/>
      <c r="C38" s="117"/>
      <c r="D38" s="131"/>
      <c r="E38" s="135"/>
      <c r="F38" s="62"/>
      <c r="G38" s="136"/>
      <c r="H38" s="125"/>
      <c r="I38" s="132"/>
      <c r="J38" s="124"/>
      <c r="K38" s="125"/>
      <c r="L38" s="126"/>
    </row>
    <row r="39" ht="15.75" customHeight="1">
      <c r="A39" s="13"/>
      <c r="C39" s="117"/>
      <c r="D39" s="131"/>
      <c r="E39" s="135"/>
      <c r="F39" s="62"/>
      <c r="G39" s="136"/>
      <c r="H39" s="125"/>
      <c r="I39" s="132"/>
      <c r="J39" s="124"/>
      <c r="K39" s="125"/>
      <c r="L39" s="126"/>
    </row>
    <row r="40" ht="15.75" customHeight="1">
      <c r="A40" s="13"/>
      <c r="C40" s="117"/>
      <c r="D40" s="131"/>
      <c r="E40" s="135"/>
      <c r="F40" s="62"/>
      <c r="G40" s="136"/>
      <c r="H40" s="125"/>
      <c r="I40" s="132"/>
      <c r="J40" s="124"/>
      <c r="K40" s="125"/>
      <c r="L40" s="126"/>
    </row>
    <row r="41" ht="15.75" customHeight="1">
      <c r="A41" s="13"/>
      <c r="C41" s="117"/>
      <c r="D41" s="131"/>
      <c r="E41" s="135"/>
      <c r="F41" s="62"/>
      <c r="G41" s="136"/>
      <c r="H41" s="125"/>
      <c r="I41" s="132"/>
      <c r="J41" s="124"/>
      <c r="K41" s="125"/>
      <c r="L41" s="126"/>
    </row>
    <row r="42" ht="15.75" customHeight="1">
      <c r="A42" s="13"/>
      <c r="C42" s="117"/>
      <c r="D42" s="131"/>
      <c r="E42" s="135"/>
      <c r="F42" s="62"/>
      <c r="G42" s="136"/>
      <c r="H42" s="125"/>
      <c r="I42" s="132"/>
      <c r="J42" s="124"/>
      <c r="K42" s="125"/>
      <c r="L42" s="126"/>
    </row>
    <row r="43" ht="15.75" customHeight="1">
      <c r="A43" s="13"/>
      <c r="C43" s="117"/>
      <c r="D43" s="131"/>
      <c r="E43" s="135"/>
      <c r="F43" s="62"/>
      <c r="G43" s="136"/>
      <c r="H43" s="125"/>
      <c r="I43" s="132"/>
      <c r="J43" s="124"/>
      <c r="K43" s="125"/>
      <c r="L43" s="126"/>
    </row>
    <row r="44" ht="15.75" customHeight="1">
      <c r="A44" s="13"/>
      <c r="C44" s="117"/>
      <c r="D44" s="131"/>
      <c r="E44" s="135"/>
      <c r="F44" s="62"/>
      <c r="G44" s="136"/>
      <c r="H44" s="125"/>
      <c r="I44" s="132"/>
      <c r="J44" s="124"/>
      <c r="K44" s="125"/>
      <c r="L44" s="126"/>
    </row>
    <row r="45" ht="15.75" customHeight="1">
      <c r="A45" s="13"/>
      <c r="C45" s="117"/>
      <c r="D45" s="131"/>
      <c r="E45" s="135"/>
      <c r="F45" s="62"/>
      <c r="G45" s="136"/>
      <c r="H45" s="125"/>
      <c r="I45" s="132"/>
      <c r="J45" s="124"/>
      <c r="K45" s="125"/>
      <c r="L45" s="126"/>
    </row>
    <row r="46" ht="15.75" customHeight="1">
      <c r="A46" s="13"/>
      <c r="C46" s="117"/>
      <c r="D46" s="131"/>
      <c r="E46" s="135"/>
      <c r="F46" s="62"/>
      <c r="G46" s="136"/>
      <c r="H46" s="125"/>
      <c r="I46" s="132"/>
      <c r="J46" s="124"/>
      <c r="K46" s="125"/>
      <c r="L46" s="126"/>
    </row>
    <row r="47" ht="15.75" customHeight="1">
      <c r="A47" s="13"/>
      <c r="C47" s="117"/>
      <c r="D47" s="131"/>
      <c r="E47" s="135"/>
      <c r="F47" s="62"/>
      <c r="G47" s="136"/>
      <c r="H47" s="125"/>
      <c r="I47" s="132"/>
      <c r="J47" s="124"/>
      <c r="K47" s="125"/>
      <c r="L47" s="126"/>
    </row>
    <row r="48" ht="15.75" customHeight="1">
      <c r="A48" s="13"/>
      <c r="C48" s="117"/>
      <c r="D48" s="131"/>
      <c r="E48" s="135"/>
      <c r="F48" s="62"/>
      <c r="G48" s="136"/>
      <c r="H48" s="125"/>
      <c r="I48" s="132"/>
      <c r="J48" s="124"/>
      <c r="K48" s="125"/>
      <c r="L48" s="126"/>
    </row>
    <row r="49" ht="15.75" customHeight="1">
      <c r="A49" s="13"/>
      <c r="C49" s="117"/>
      <c r="D49" s="131"/>
      <c r="E49" s="135"/>
      <c r="F49" s="62"/>
      <c r="G49" s="136"/>
      <c r="H49" s="125"/>
      <c r="I49" s="132"/>
      <c r="J49" s="124"/>
      <c r="K49" s="125"/>
      <c r="L49" s="126"/>
    </row>
    <row r="50" ht="15.75" customHeight="1">
      <c r="A50" s="13"/>
      <c r="C50" s="117"/>
      <c r="D50" s="134"/>
      <c r="E50" s="135"/>
      <c r="F50" s="62"/>
      <c r="G50" s="136"/>
      <c r="H50" s="125"/>
      <c r="I50" s="132"/>
      <c r="J50" s="124"/>
      <c r="K50" s="125"/>
      <c r="L50" s="126"/>
    </row>
    <row r="51" ht="15.75" customHeight="1">
      <c r="A51" s="13"/>
      <c r="C51" s="117"/>
      <c r="D51" s="134"/>
      <c r="E51" s="135"/>
      <c r="F51" s="62"/>
      <c r="G51" s="136"/>
      <c r="H51" s="125"/>
      <c r="I51" s="132"/>
      <c r="J51" s="124"/>
      <c r="K51" s="125"/>
      <c r="L51" s="126"/>
    </row>
    <row r="52" ht="15.75" customHeight="1">
      <c r="A52" s="13"/>
      <c r="C52" s="117"/>
      <c r="D52" s="134"/>
      <c r="E52" s="135"/>
      <c r="F52" s="62"/>
      <c r="G52" s="136"/>
      <c r="H52" s="125"/>
      <c r="I52" s="132"/>
      <c r="J52" s="124"/>
      <c r="K52" s="125"/>
      <c r="L52" s="126"/>
    </row>
    <row r="53" ht="15.75" customHeight="1">
      <c r="A53" s="13"/>
      <c r="C53" s="117"/>
      <c r="D53" s="134"/>
      <c r="E53" s="135"/>
      <c r="F53" s="62"/>
      <c r="G53" s="136"/>
      <c r="H53" s="125"/>
      <c r="I53" s="132"/>
      <c r="J53" s="124"/>
      <c r="K53" s="125"/>
      <c r="L53" s="126"/>
    </row>
    <row r="54" ht="15.75" customHeight="1">
      <c r="A54" s="13"/>
      <c r="C54" s="117"/>
      <c r="D54" s="134"/>
      <c r="E54" s="135"/>
      <c r="F54" s="62"/>
      <c r="G54" s="136"/>
      <c r="H54" s="125"/>
      <c r="I54" s="132"/>
      <c r="J54" s="124"/>
      <c r="K54" s="125"/>
      <c r="L54" s="126"/>
    </row>
    <row r="55" ht="15.75" customHeight="1">
      <c r="A55" s="13"/>
      <c r="C55" s="117"/>
      <c r="D55" s="134"/>
      <c r="E55" s="135"/>
      <c r="F55" s="62"/>
      <c r="G55" s="136"/>
      <c r="H55" s="125"/>
      <c r="I55" s="132"/>
      <c r="J55" s="124"/>
      <c r="K55" s="125"/>
      <c r="L55" s="126"/>
    </row>
    <row r="56" ht="15.75" customHeight="1">
      <c r="A56" s="13"/>
      <c r="C56" s="117"/>
      <c r="D56" s="134"/>
      <c r="E56" s="135"/>
      <c r="F56" s="62"/>
      <c r="G56" s="136"/>
      <c r="H56" s="125"/>
      <c r="I56" s="132"/>
      <c r="J56" s="124"/>
      <c r="K56" s="125"/>
      <c r="L56" s="126"/>
    </row>
    <row r="57" ht="15.75" customHeight="1">
      <c r="A57" s="13"/>
      <c r="C57" s="117"/>
      <c r="D57" s="134"/>
      <c r="E57" s="135"/>
      <c r="F57" s="62"/>
      <c r="G57" s="136"/>
      <c r="H57" s="125"/>
      <c r="I57" s="132"/>
      <c r="J57" s="124"/>
      <c r="K57" s="125"/>
      <c r="L57" s="126"/>
    </row>
    <row r="58" ht="15.75" customHeight="1">
      <c r="A58" s="13"/>
      <c r="C58" s="117"/>
      <c r="D58" s="134"/>
      <c r="E58" s="135"/>
      <c r="F58" s="62"/>
      <c r="G58" s="136"/>
      <c r="H58" s="125"/>
      <c r="I58" s="132"/>
      <c r="J58" s="124"/>
      <c r="K58" s="125"/>
      <c r="L58" s="126"/>
    </row>
    <row r="59" ht="15.75" customHeight="1">
      <c r="A59" s="13"/>
      <c r="C59" s="117"/>
      <c r="D59" s="134"/>
      <c r="E59" s="135"/>
      <c r="F59" s="62"/>
      <c r="G59" s="136"/>
      <c r="H59" s="125"/>
      <c r="I59" s="132"/>
      <c r="J59" s="124"/>
      <c r="K59" s="125"/>
      <c r="L59" s="126"/>
    </row>
    <row r="60" ht="15.75" customHeight="1">
      <c r="A60" s="13"/>
      <c r="C60" s="117"/>
      <c r="D60" s="134"/>
      <c r="E60" s="135"/>
      <c r="F60" s="62"/>
      <c r="G60" s="136"/>
      <c r="H60" s="125"/>
      <c r="I60" s="132"/>
      <c r="J60" s="124"/>
      <c r="K60" s="125"/>
      <c r="L60" s="126"/>
    </row>
    <row r="61" ht="15.75" customHeight="1">
      <c r="A61" s="13"/>
      <c r="C61" s="117"/>
      <c r="D61" s="134"/>
      <c r="E61" s="135"/>
      <c r="F61" s="62"/>
      <c r="G61" s="136"/>
      <c r="H61" s="125"/>
      <c r="I61" s="132"/>
      <c r="J61" s="124"/>
      <c r="K61" s="125"/>
      <c r="L61" s="126"/>
    </row>
    <row r="62" ht="15.75" customHeight="1">
      <c r="A62" s="13"/>
      <c r="C62" s="117"/>
      <c r="D62" s="134"/>
      <c r="E62" s="135"/>
      <c r="F62" s="62"/>
      <c r="G62" s="136"/>
      <c r="H62" s="125"/>
      <c r="I62" s="132"/>
      <c r="J62" s="124"/>
      <c r="K62" s="125"/>
      <c r="L62" s="126"/>
    </row>
    <row r="63" ht="15.75" customHeight="1">
      <c r="A63" s="13"/>
      <c r="C63" s="117"/>
      <c r="D63" s="134"/>
      <c r="E63" s="135"/>
      <c r="F63" s="62"/>
      <c r="G63" s="136"/>
      <c r="H63" s="125"/>
      <c r="I63" s="132"/>
      <c r="J63" s="124"/>
      <c r="K63" s="125"/>
      <c r="L63" s="126"/>
    </row>
    <row r="64" ht="15.75" customHeight="1">
      <c r="A64" s="13"/>
      <c r="C64" s="117"/>
      <c r="D64" s="134"/>
      <c r="E64" s="135"/>
      <c r="F64" s="62"/>
      <c r="G64" s="136"/>
      <c r="H64" s="125"/>
      <c r="I64" s="132"/>
      <c r="J64" s="124"/>
      <c r="K64" s="125"/>
      <c r="L64" s="126"/>
    </row>
    <row r="65" ht="15.75" customHeight="1">
      <c r="A65" s="13"/>
      <c r="C65" s="137"/>
      <c r="D65" s="138"/>
      <c r="E65" s="139"/>
      <c r="F65" s="140"/>
      <c r="G65" s="141"/>
      <c r="H65" s="142"/>
      <c r="I65" s="143"/>
      <c r="J65" s="144"/>
      <c r="K65" s="142"/>
      <c r="L65" s="145"/>
    </row>
    <row r="66" ht="15.75" customHeight="1">
      <c r="A66" s="13"/>
      <c r="C66" s="14"/>
      <c r="I66" s="23"/>
      <c r="J66" s="23"/>
    </row>
    <row r="67" ht="15.75" customHeight="1">
      <c r="A67" s="13"/>
      <c r="C67" s="14"/>
      <c r="I67" s="23"/>
      <c r="J67" s="23"/>
    </row>
    <row r="68" ht="15.75" customHeight="1">
      <c r="A68" s="13"/>
      <c r="C68" s="14"/>
      <c r="I68" s="23"/>
      <c r="J68" s="23"/>
    </row>
    <row r="69" ht="15.75" customHeight="1">
      <c r="A69" s="13"/>
      <c r="C69" s="14"/>
      <c r="I69" s="23"/>
      <c r="J69" s="23"/>
    </row>
    <row r="70" ht="15.75" customHeight="1">
      <c r="A70" s="13"/>
      <c r="C70" s="14"/>
      <c r="I70" s="23"/>
      <c r="J70" s="23"/>
    </row>
    <row r="71" ht="15.75" customHeight="1">
      <c r="A71" s="13"/>
      <c r="C71" s="14"/>
      <c r="I71" s="23"/>
      <c r="J71" s="23"/>
    </row>
    <row r="72" ht="15.75" customHeight="1">
      <c r="A72" s="13"/>
      <c r="C72" s="14"/>
      <c r="I72" s="23"/>
      <c r="J72" s="23"/>
    </row>
    <row r="73" ht="15.75" customHeight="1">
      <c r="A73" s="13"/>
      <c r="C73" s="14"/>
      <c r="I73" s="23"/>
      <c r="J73" s="23"/>
    </row>
    <row r="74" ht="15.75" customHeight="1">
      <c r="A74" s="13"/>
      <c r="C74" s="14"/>
      <c r="I74" s="23"/>
      <c r="J74" s="23"/>
    </row>
    <row r="75" ht="15.75" customHeight="1">
      <c r="A75" s="13"/>
      <c r="C75" s="14"/>
      <c r="I75" s="23"/>
      <c r="J75" s="23"/>
    </row>
    <row r="76" ht="15.75" customHeight="1">
      <c r="A76" s="13"/>
      <c r="C76" s="14"/>
      <c r="I76" s="23"/>
      <c r="J76" s="23"/>
    </row>
    <row r="77" ht="15.75" customHeight="1">
      <c r="A77" s="13"/>
      <c r="C77" s="14"/>
      <c r="I77" s="23"/>
      <c r="J77" s="23"/>
    </row>
    <row r="78" ht="15.75" customHeight="1">
      <c r="A78" s="13"/>
      <c r="C78" s="14"/>
      <c r="I78" s="23"/>
      <c r="J78" s="23"/>
    </row>
    <row r="79" ht="15.75" customHeight="1">
      <c r="A79" s="13"/>
      <c r="C79" s="14"/>
      <c r="I79" s="23"/>
      <c r="J79" s="23"/>
    </row>
    <row r="80" ht="15.75" customHeight="1">
      <c r="A80" s="13"/>
      <c r="C80" s="14"/>
      <c r="I80" s="23"/>
      <c r="J80" s="23"/>
    </row>
    <row r="81" ht="15.75" customHeight="1">
      <c r="A81" s="13"/>
      <c r="C81" s="14"/>
      <c r="I81" s="23"/>
      <c r="J81" s="23"/>
    </row>
    <row r="82" ht="15.75" customHeight="1">
      <c r="A82" s="13"/>
      <c r="C82" s="14"/>
      <c r="I82" s="23"/>
      <c r="J82" s="23"/>
    </row>
    <row r="83" ht="15.75" customHeight="1">
      <c r="A83" s="13"/>
      <c r="C83" s="14"/>
      <c r="I83" s="23"/>
      <c r="J83" s="23"/>
    </row>
    <row r="84" ht="15.75" customHeight="1">
      <c r="A84" s="13"/>
      <c r="C84" s="14"/>
      <c r="I84" s="23"/>
      <c r="J84" s="23"/>
    </row>
    <row r="85" ht="15.75" customHeight="1">
      <c r="A85" s="13"/>
      <c r="C85" s="14"/>
      <c r="I85" s="23"/>
      <c r="J85" s="23"/>
    </row>
    <row r="86" ht="15.75" customHeight="1">
      <c r="A86" s="13"/>
      <c r="C86" s="14"/>
      <c r="I86" s="23"/>
      <c r="J86" s="23"/>
    </row>
    <row r="87" ht="15.75" customHeight="1">
      <c r="A87" s="13"/>
      <c r="C87" s="14"/>
      <c r="I87" s="23"/>
      <c r="J87" s="23"/>
    </row>
    <row r="88" ht="15.75" customHeight="1">
      <c r="A88" s="13"/>
      <c r="C88" s="14"/>
      <c r="I88" s="23"/>
      <c r="J88" s="23"/>
    </row>
    <row r="89" ht="15.75" customHeight="1">
      <c r="A89" s="13"/>
      <c r="C89" s="14"/>
      <c r="I89" s="23"/>
      <c r="J89" s="23"/>
    </row>
    <row r="90" ht="15.75" customHeight="1">
      <c r="A90" s="13"/>
      <c r="C90" s="14"/>
      <c r="I90" s="23"/>
      <c r="J90" s="23"/>
    </row>
    <row r="91" ht="15.75" customHeight="1">
      <c r="A91" s="13"/>
      <c r="C91" s="14"/>
      <c r="I91" s="23"/>
      <c r="J91" s="23"/>
    </row>
    <row r="92" ht="15.75" customHeight="1">
      <c r="A92" s="13"/>
      <c r="C92" s="14"/>
      <c r="I92" s="23"/>
      <c r="J92" s="23"/>
    </row>
    <row r="93" ht="15.75" customHeight="1">
      <c r="A93" s="13"/>
      <c r="C93" s="14"/>
      <c r="I93" s="23"/>
      <c r="J93" s="23"/>
    </row>
    <row r="94" ht="15.75" customHeight="1">
      <c r="A94" s="13"/>
      <c r="C94" s="14"/>
      <c r="I94" s="23"/>
      <c r="J94" s="23"/>
    </row>
    <row r="95" ht="15.75" customHeight="1">
      <c r="A95" s="13"/>
      <c r="C95" s="14"/>
      <c r="I95" s="23"/>
      <c r="J95" s="23"/>
    </row>
    <row r="96" ht="15.75" customHeight="1">
      <c r="A96" s="13"/>
      <c r="C96" s="14"/>
      <c r="I96" s="23"/>
      <c r="J96" s="23"/>
    </row>
    <row r="97" ht="15.75" customHeight="1">
      <c r="A97" s="13"/>
      <c r="C97" s="14"/>
      <c r="I97" s="23"/>
      <c r="J97" s="23"/>
    </row>
    <row r="98" ht="15.75" customHeight="1">
      <c r="A98" s="13"/>
      <c r="C98" s="14"/>
      <c r="I98" s="23"/>
      <c r="J98" s="23"/>
    </row>
    <row r="99" ht="15.75" customHeight="1">
      <c r="A99" s="13"/>
      <c r="C99" s="14"/>
      <c r="I99" s="23"/>
      <c r="J99" s="23"/>
    </row>
    <row r="100" ht="15.75" customHeight="1">
      <c r="A100" s="13"/>
      <c r="C100" s="14"/>
      <c r="I100" s="23"/>
      <c r="J100" s="23"/>
    </row>
    <row r="101" ht="15.75" customHeight="1">
      <c r="A101" s="13"/>
      <c r="C101" s="14"/>
      <c r="I101" s="23"/>
      <c r="J101" s="23"/>
    </row>
    <row r="102" ht="15.75" customHeight="1">
      <c r="A102" s="13"/>
      <c r="C102" s="14"/>
      <c r="I102" s="23"/>
      <c r="J102" s="23"/>
    </row>
    <row r="103" ht="15.75" customHeight="1">
      <c r="A103" s="13"/>
      <c r="C103" s="14"/>
      <c r="I103" s="23"/>
      <c r="J103" s="23"/>
    </row>
    <row r="104" ht="15.75" customHeight="1">
      <c r="A104" s="13"/>
      <c r="C104" s="14"/>
      <c r="I104" s="23"/>
      <c r="J104" s="23"/>
    </row>
    <row r="105" ht="15.75" customHeight="1">
      <c r="A105" s="13"/>
      <c r="C105" s="14"/>
      <c r="I105" s="23"/>
      <c r="J105" s="23"/>
    </row>
    <row r="106" ht="15.75" customHeight="1">
      <c r="A106" s="13"/>
      <c r="C106" s="14"/>
      <c r="I106" s="23"/>
      <c r="J106" s="23"/>
    </row>
    <row r="107" ht="15.75" customHeight="1">
      <c r="A107" s="13"/>
      <c r="C107" s="14"/>
      <c r="I107" s="23"/>
      <c r="J107" s="23"/>
    </row>
    <row r="108" ht="15.75" customHeight="1">
      <c r="A108" s="13"/>
      <c r="C108" s="14"/>
      <c r="I108" s="23"/>
      <c r="J108" s="23"/>
    </row>
    <row r="109" ht="15.75" customHeight="1">
      <c r="A109" s="13"/>
      <c r="C109" s="14"/>
      <c r="I109" s="23"/>
      <c r="J109" s="23"/>
    </row>
    <row r="110" ht="15.75" customHeight="1">
      <c r="A110" s="13"/>
      <c r="C110" s="14"/>
      <c r="I110" s="23"/>
      <c r="J110" s="23"/>
    </row>
    <row r="111" ht="15.75" customHeight="1">
      <c r="A111" s="13"/>
      <c r="C111" s="14"/>
      <c r="I111" s="23"/>
      <c r="J111" s="23"/>
    </row>
    <row r="112" ht="15.75" customHeight="1">
      <c r="A112" s="13"/>
      <c r="C112" s="14"/>
      <c r="I112" s="23"/>
      <c r="J112" s="23"/>
    </row>
    <row r="113" ht="15.75" customHeight="1">
      <c r="A113" s="13"/>
      <c r="C113" s="14"/>
      <c r="I113" s="23"/>
      <c r="J113" s="23"/>
    </row>
    <row r="114" ht="15.75" customHeight="1">
      <c r="A114" s="13"/>
      <c r="C114" s="14"/>
      <c r="I114" s="23"/>
      <c r="J114" s="23"/>
    </row>
    <row r="115" ht="15.75" customHeight="1">
      <c r="A115" s="13"/>
      <c r="C115" s="14"/>
      <c r="I115" s="23"/>
      <c r="J115" s="23"/>
    </row>
    <row r="116" ht="15.75" customHeight="1">
      <c r="A116" s="13"/>
      <c r="C116" s="14"/>
      <c r="I116" s="23"/>
      <c r="J116" s="23"/>
    </row>
    <row r="117" ht="15.75" customHeight="1">
      <c r="A117" s="13"/>
      <c r="C117" s="14"/>
      <c r="I117" s="23"/>
      <c r="J117" s="23"/>
    </row>
    <row r="118" ht="15.75" customHeight="1">
      <c r="A118" s="13"/>
      <c r="C118" s="14"/>
      <c r="I118" s="23"/>
      <c r="J118" s="23"/>
    </row>
    <row r="119" ht="15.75" customHeight="1">
      <c r="A119" s="13"/>
      <c r="C119" s="14"/>
      <c r="I119" s="23"/>
      <c r="J119" s="23"/>
    </row>
    <row r="120" ht="15.75" customHeight="1">
      <c r="A120" s="13"/>
      <c r="C120" s="14"/>
      <c r="I120" s="23"/>
      <c r="J120" s="23"/>
    </row>
    <row r="121" ht="15.75" customHeight="1">
      <c r="A121" s="13"/>
      <c r="C121" s="14"/>
      <c r="I121" s="23"/>
      <c r="J121" s="23"/>
    </row>
    <row r="122" ht="15.75" customHeight="1">
      <c r="A122" s="13"/>
      <c r="C122" s="14"/>
      <c r="I122" s="23"/>
      <c r="J122" s="23"/>
    </row>
    <row r="123" ht="15.75" customHeight="1">
      <c r="A123" s="13"/>
      <c r="C123" s="14"/>
      <c r="I123" s="23"/>
      <c r="J123" s="23"/>
    </row>
    <row r="124" ht="15.75" customHeight="1">
      <c r="A124" s="13"/>
      <c r="C124" s="14"/>
      <c r="I124" s="23"/>
      <c r="J124" s="23"/>
    </row>
    <row r="125" ht="15.75" customHeight="1">
      <c r="A125" s="13"/>
      <c r="C125" s="14"/>
      <c r="I125" s="23"/>
      <c r="J125" s="23"/>
    </row>
    <row r="126" ht="15.75" customHeight="1">
      <c r="A126" s="13"/>
      <c r="C126" s="14"/>
      <c r="I126" s="23"/>
      <c r="J126" s="23"/>
    </row>
    <row r="127" ht="15.75" customHeight="1">
      <c r="A127" s="13"/>
      <c r="C127" s="14"/>
      <c r="I127" s="23"/>
      <c r="J127" s="23"/>
    </row>
    <row r="128" ht="15.75" customHeight="1">
      <c r="A128" s="13"/>
      <c r="C128" s="14"/>
      <c r="I128" s="23"/>
      <c r="J128" s="23"/>
    </row>
    <row r="129" ht="15.75" customHeight="1">
      <c r="A129" s="13"/>
      <c r="C129" s="14"/>
      <c r="I129" s="23"/>
      <c r="J129" s="23"/>
    </row>
    <row r="130" ht="15.75" customHeight="1">
      <c r="A130" s="13"/>
      <c r="C130" s="14"/>
      <c r="I130" s="23"/>
      <c r="J130" s="23"/>
    </row>
    <row r="131" ht="15.75" customHeight="1">
      <c r="A131" s="13"/>
      <c r="C131" s="14"/>
      <c r="I131" s="23"/>
      <c r="J131" s="23"/>
    </row>
    <row r="132" ht="15.75" customHeight="1">
      <c r="A132" s="13"/>
      <c r="C132" s="14"/>
      <c r="I132" s="23"/>
      <c r="J132" s="23"/>
    </row>
    <row r="133" ht="15.75" customHeight="1">
      <c r="A133" s="13"/>
      <c r="C133" s="14"/>
      <c r="I133" s="23"/>
      <c r="J133" s="23"/>
    </row>
    <row r="134" ht="15.75" customHeight="1">
      <c r="A134" s="13"/>
      <c r="C134" s="14"/>
      <c r="I134" s="23"/>
      <c r="J134" s="23"/>
    </row>
    <row r="135" ht="15.75" customHeight="1">
      <c r="A135" s="13"/>
      <c r="C135" s="14"/>
      <c r="I135" s="23"/>
      <c r="J135" s="23"/>
    </row>
    <row r="136" ht="15.75" customHeight="1">
      <c r="A136" s="13"/>
      <c r="C136" s="14"/>
      <c r="I136" s="23"/>
      <c r="J136" s="23"/>
    </row>
    <row r="137" ht="15.75" customHeight="1">
      <c r="A137" s="13"/>
      <c r="C137" s="14"/>
      <c r="I137" s="23"/>
      <c r="J137" s="23"/>
    </row>
    <row r="138" ht="15.75" customHeight="1">
      <c r="A138" s="13"/>
      <c r="C138" s="14"/>
      <c r="I138" s="23"/>
      <c r="J138" s="23"/>
    </row>
    <row r="139" ht="15.75" customHeight="1">
      <c r="A139" s="13"/>
      <c r="C139" s="14"/>
      <c r="I139" s="23"/>
      <c r="J139" s="23"/>
    </row>
    <row r="140" ht="15.75" customHeight="1">
      <c r="A140" s="13"/>
      <c r="C140" s="14"/>
      <c r="I140" s="23"/>
      <c r="J140" s="23"/>
    </row>
    <row r="141" ht="15.75" customHeight="1">
      <c r="A141" s="13"/>
      <c r="C141" s="14"/>
      <c r="I141" s="23"/>
      <c r="J141" s="23"/>
    </row>
    <row r="142" ht="15.75" customHeight="1">
      <c r="A142" s="13"/>
      <c r="C142" s="14"/>
      <c r="I142" s="23"/>
      <c r="J142" s="23"/>
    </row>
    <row r="143" ht="15.75" customHeight="1">
      <c r="A143" s="13"/>
      <c r="C143" s="14"/>
      <c r="I143" s="23"/>
      <c r="J143" s="23"/>
    </row>
    <row r="144" ht="15.75" customHeight="1">
      <c r="A144" s="13"/>
      <c r="C144" s="14"/>
      <c r="I144" s="23"/>
      <c r="J144" s="23"/>
    </row>
    <row r="145" ht="15.75" customHeight="1">
      <c r="A145" s="13"/>
      <c r="C145" s="14"/>
      <c r="I145" s="23"/>
      <c r="J145" s="23"/>
    </row>
    <row r="146" ht="15.75" customHeight="1">
      <c r="A146" s="13"/>
      <c r="C146" s="14"/>
      <c r="I146" s="23"/>
      <c r="J146" s="23"/>
    </row>
    <row r="147" ht="15.75" customHeight="1">
      <c r="A147" s="13"/>
      <c r="C147" s="14"/>
      <c r="I147" s="23"/>
      <c r="J147" s="23"/>
    </row>
    <row r="148" ht="15.75" customHeight="1">
      <c r="A148" s="13"/>
      <c r="C148" s="14"/>
      <c r="I148" s="23"/>
      <c r="J148" s="23"/>
    </row>
    <row r="149" ht="15.75" customHeight="1">
      <c r="A149" s="13"/>
      <c r="C149" s="14"/>
      <c r="I149" s="23"/>
      <c r="J149" s="23"/>
    </row>
    <row r="150" ht="15.75" customHeight="1">
      <c r="A150" s="13"/>
      <c r="C150" s="14"/>
      <c r="I150" s="23"/>
      <c r="J150" s="23"/>
    </row>
    <row r="151" ht="15.75" customHeight="1">
      <c r="A151" s="13"/>
      <c r="C151" s="14"/>
      <c r="I151" s="23"/>
      <c r="J151" s="23"/>
    </row>
    <row r="152" ht="15.75" customHeight="1">
      <c r="A152" s="13"/>
      <c r="C152" s="14"/>
      <c r="I152" s="23"/>
      <c r="J152" s="23"/>
    </row>
    <row r="153" ht="15.75" customHeight="1">
      <c r="A153" s="13"/>
      <c r="C153" s="14"/>
      <c r="I153" s="23"/>
      <c r="J153" s="23"/>
    </row>
    <row r="154" ht="15.75" customHeight="1">
      <c r="A154" s="13"/>
      <c r="C154" s="14"/>
      <c r="I154" s="23"/>
      <c r="J154" s="23"/>
    </row>
    <row r="155" ht="15.75" customHeight="1">
      <c r="A155" s="13"/>
      <c r="C155" s="14"/>
      <c r="I155" s="23"/>
      <c r="J155" s="23"/>
    </row>
    <row r="156" ht="15.75" customHeight="1">
      <c r="A156" s="13"/>
      <c r="C156" s="14"/>
      <c r="I156" s="23"/>
      <c r="J156" s="23"/>
    </row>
    <row r="157" ht="15.75" customHeight="1">
      <c r="A157" s="13"/>
      <c r="C157" s="14"/>
      <c r="I157" s="23"/>
      <c r="J157" s="23"/>
    </row>
    <row r="158" ht="15.75" customHeight="1">
      <c r="A158" s="13"/>
      <c r="C158" s="14"/>
      <c r="I158" s="23"/>
      <c r="J158" s="23"/>
    </row>
    <row r="159" ht="15.75" customHeight="1">
      <c r="A159" s="13"/>
      <c r="C159" s="14"/>
      <c r="I159" s="23"/>
      <c r="J159" s="23"/>
    </row>
    <row r="160" ht="15.75" customHeight="1">
      <c r="A160" s="13"/>
      <c r="C160" s="14"/>
      <c r="I160" s="23"/>
      <c r="J160" s="23"/>
    </row>
    <row r="161" ht="15.75" customHeight="1">
      <c r="A161" s="13"/>
      <c r="C161" s="14"/>
      <c r="I161" s="23"/>
      <c r="J161" s="23"/>
    </row>
    <row r="162" ht="15.75" customHeight="1">
      <c r="A162" s="13"/>
      <c r="C162" s="14"/>
      <c r="I162" s="23"/>
      <c r="J162" s="23"/>
    </row>
    <row r="163" ht="15.75" customHeight="1">
      <c r="A163" s="13"/>
      <c r="C163" s="14"/>
      <c r="I163" s="23"/>
      <c r="J163" s="23"/>
    </row>
    <row r="164" ht="15.75" customHeight="1">
      <c r="A164" s="13"/>
      <c r="C164" s="14"/>
      <c r="I164" s="23"/>
      <c r="J164" s="23"/>
    </row>
    <row r="165" ht="15.75" customHeight="1">
      <c r="A165" s="13"/>
      <c r="C165" s="14"/>
      <c r="I165" s="23"/>
      <c r="J165" s="23"/>
    </row>
    <row r="166" ht="15.75" customHeight="1">
      <c r="A166" s="13"/>
      <c r="C166" s="14"/>
      <c r="I166" s="23"/>
      <c r="J166" s="23"/>
    </row>
    <row r="167" ht="15.75" customHeight="1">
      <c r="A167" s="13"/>
      <c r="C167" s="14"/>
      <c r="I167" s="23"/>
      <c r="J167" s="23"/>
    </row>
    <row r="168" ht="15.75" customHeight="1">
      <c r="A168" s="13"/>
      <c r="C168" s="14"/>
      <c r="I168" s="23"/>
      <c r="J168" s="23"/>
    </row>
    <row r="169" ht="15.75" customHeight="1">
      <c r="A169" s="13"/>
      <c r="C169" s="14"/>
      <c r="I169" s="23"/>
      <c r="J169" s="23"/>
    </row>
    <row r="170" ht="15.75" customHeight="1">
      <c r="A170" s="13"/>
      <c r="C170" s="14"/>
      <c r="I170" s="23"/>
      <c r="J170" s="23"/>
    </row>
    <row r="171" ht="15.75" customHeight="1">
      <c r="A171" s="13"/>
      <c r="C171" s="14"/>
      <c r="I171" s="23"/>
      <c r="J171" s="23"/>
    </row>
    <row r="172" ht="15.75" customHeight="1">
      <c r="A172" s="13"/>
      <c r="C172" s="14"/>
      <c r="I172" s="23"/>
      <c r="J172" s="23"/>
    </row>
    <row r="173" ht="15.75" customHeight="1">
      <c r="A173" s="13"/>
      <c r="C173" s="14"/>
      <c r="I173" s="23"/>
      <c r="J173" s="23"/>
    </row>
    <row r="174" ht="15.75" customHeight="1">
      <c r="A174" s="13"/>
      <c r="C174" s="14"/>
      <c r="I174" s="23"/>
      <c r="J174" s="23"/>
    </row>
    <row r="175" ht="15.75" customHeight="1">
      <c r="A175" s="13"/>
      <c r="C175" s="14"/>
      <c r="I175" s="23"/>
      <c r="J175" s="23"/>
    </row>
    <row r="176" ht="15.75" customHeight="1">
      <c r="A176" s="13"/>
      <c r="C176" s="14"/>
      <c r="I176" s="23"/>
      <c r="J176" s="23"/>
    </row>
    <row r="177" ht="15.75" customHeight="1">
      <c r="A177" s="13"/>
      <c r="C177" s="14"/>
      <c r="I177" s="23"/>
      <c r="J177" s="23"/>
    </row>
    <row r="178" ht="15.75" customHeight="1">
      <c r="A178" s="13"/>
      <c r="C178" s="14"/>
      <c r="I178" s="23"/>
      <c r="J178" s="23"/>
    </row>
    <row r="179" ht="15.75" customHeight="1">
      <c r="A179" s="13"/>
      <c r="C179" s="14"/>
      <c r="I179" s="23"/>
      <c r="J179" s="23"/>
    </row>
    <row r="180" ht="15.75" customHeight="1">
      <c r="A180" s="13"/>
      <c r="C180" s="14"/>
      <c r="I180" s="23"/>
      <c r="J180" s="23"/>
    </row>
    <row r="181" ht="15.75" customHeight="1">
      <c r="A181" s="13"/>
      <c r="C181" s="14"/>
      <c r="I181" s="23"/>
      <c r="J181" s="23"/>
    </row>
    <row r="182" ht="15.75" customHeight="1">
      <c r="A182" s="13"/>
      <c r="C182" s="14"/>
      <c r="I182" s="23"/>
      <c r="J182" s="23"/>
    </row>
    <row r="183" ht="15.75" customHeight="1">
      <c r="A183" s="13"/>
      <c r="C183" s="14"/>
      <c r="I183" s="23"/>
      <c r="J183" s="23"/>
    </row>
    <row r="184" ht="15.75" customHeight="1">
      <c r="A184" s="13"/>
      <c r="C184" s="14"/>
      <c r="I184" s="23"/>
      <c r="J184" s="23"/>
    </row>
    <row r="185" ht="15.75" customHeight="1">
      <c r="A185" s="13"/>
      <c r="C185" s="14"/>
      <c r="I185" s="23"/>
      <c r="J185" s="23"/>
    </row>
    <row r="186" ht="15.75" customHeight="1">
      <c r="A186" s="13"/>
      <c r="C186" s="14"/>
      <c r="I186" s="23"/>
      <c r="J186" s="23"/>
    </row>
    <row r="187" ht="15.75" customHeight="1">
      <c r="A187" s="13"/>
      <c r="C187" s="14"/>
      <c r="I187" s="23"/>
      <c r="J187" s="23"/>
    </row>
    <row r="188" ht="15.75" customHeight="1">
      <c r="A188" s="13"/>
      <c r="C188" s="14"/>
      <c r="I188" s="23"/>
      <c r="J188" s="23"/>
    </row>
    <row r="189" ht="15.75" customHeight="1">
      <c r="A189" s="13"/>
      <c r="C189" s="14"/>
      <c r="I189" s="23"/>
      <c r="J189" s="23"/>
    </row>
    <row r="190" ht="15.75" customHeight="1">
      <c r="A190" s="13"/>
      <c r="C190" s="14"/>
      <c r="I190" s="23"/>
      <c r="J190" s="23"/>
    </row>
    <row r="191" ht="15.75" customHeight="1">
      <c r="A191" s="13"/>
      <c r="C191" s="14"/>
      <c r="I191" s="23"/>
      <c r="J191" s="23"/>
    </row>
    <row r="192" ht="15.75" customHeight="1">
      <c r="A192" s="13"/>
      <c r="C192" s="14"/>
      <c r="I192" s="23"/>
      <c r="J192" s="23"/>
    </row>
    <row r="193" ht="15.75" customHeight="1">
      <c r="A193" s="13"/>
      <c r="C193" s="14"/>
      <c r="I193" s="23"/>
      <c r="J193" s="23"/>
    </row>
    <row r="194" ht="15.75" customHeight="1">
      <c r="A194" s="13"/>
      <c r="C194" s="14"/>
      <c r="I194" s="23"/>
      <c r="J194" s="23"/>
    </row>
    <row r="195" ht="15.75" customHeight="1">
      <c r="A195" s="13"/>
      <c r="C195" s="14"/>
      <c r="I195" s="23"/>
      <c r="J195" s="23"/>
    </row>
    <row r="196" ht="15.75" customHeight="1">
      <c r="A196" s="13"/>
      <c r="C196" s="14"/>
      <c r="I196" s="23"/>
      <c r="J196" s="23"/>
    </row>
    <row r="197" ht="15.75" customHeight="1">
      <c r="A197" s="13"/>
      <c r="C197" s="14"/>
      <c r="I197" s="23"/>
      <c r="J197" s="23"/>
    </row>
    <row r="198" ht="15.75" customHeight="1">
      <c r="A198" s="13"/>
      <c r="C198" s="14"/>
      <c r="I198" s="23"/>
      <c r="J198" s="23"/>
    </row>
    <row r="199" ht="15.75" customHeight="1">
      <c r="A199" s="13"/>
      <c r="C199" s="14"/>
      <c r="I199" s="23"/>
      <c r="J199" s="23"/>
    </row>
    <row r="200" ht="15.75" customHeight="1">
      <c r="A200" s="13"/>
      <c r="C200" s="14"/>
      <c r="I200" s="23"/>
      <c r="J200" s="23"/>
    </row>
    <row r="201" ht="15.75" customHeight="1">
      <c r="A201" s="13"/>
      <c r="C201" s="14"/>
      <c r="I201" s="23"/>
      <c r="J201" s="23"/>
    </row>
    <row r="202" ht="15.75" customHeight="1">
      <c r="A202" s="13"/>
      <c r="C202" s="14"/>
      <c r="I202" s="23"/>
      <c r="J202" s="23"/>
    </row>
    <row r="203" ht="15.75" customHeight="1">
      <c r="A203" s="13"/>
      <c r="C203" s="14"/>
      <c r="I203" s="23"/>
      <c r="J203" s="23"/>
    </row>
    <row r="204" ht="15.75" customHeight="1">
      <c r="A204" s="13"/>
      <c r="C204" s="14"/>
      <c r="I204" s="23"/>
      <c r="J204" s="23"/>
    </row>
    <row r="205" ht="15.75" customHeight="1">
      <c r="A205" s="13"/>
      <c r="C205" s="14"/>
      <c r="I205" s="23"/>
      <c r="J205" s="23"/>
    </row>
    <row r="206" ht="15.75" customHeight="1">
      <c r="A206" s="13"/>
      <c r="C206" s="14"/>
      <c r="I206" s="23"/>
      <c r="J206" s="23"/>
    </row>
    <row r="207" ht="15.75" customHeight="1">
      <c r="A207" s="13"/>
      <c r="C207" s="14"/>
      <c r="I207" s="23"/>
      <c r="J207" s="23"/>
    </row>
    <row r="208" ht="15.75" customHeight="1">
      <c r="A208" s="13"/>
      <c r="C208" s="14"/>
      <c r="I208" s="23"/>
      <c r="J208" s="23"/>
    </row>
    <row r="209" ht="15.75" customHeight="1">
      <c r="A209" s="13"/>
      <c r="C209" s="14"/>
      <c r="I209" s="23"/>
      <c r="J209" s="23"/>
    </row>
    <row r="210" ht="15.75" customHeight="1">
      <c r="A210" s="13"/>
      <c r="C210" s="14"/>
      <c r="I210" s="23"/>
      <c r="J210" s="23"/>
    </row>
    <row r="211" ht="15.75" customHeight="1">
      <c r="A211" s="13"/>
      <c r="C211" s="14"/>
      <c r="I211" s="23"/>
      <c r="J211" s="23"/>
    </row>
    <row r="212" ht="15.75" customHeight="1">
      <c r="A212" s="13"/>
      <c r="C212" s="14"/>
      <c r="I212" s="23"/>
      <c r="J212" s="23"/>
    </row>
    <row r="213" ht="15.75" customHeight="1">
      <c r="A213" s="13"/>
      <c r="C213" s="14"/>
      <c r="I213" s="23"/>
      <c r="J213" s="23"/>
    </row>
    <row r="214" ht="15.75" customHeight="1">
      <c r="A214" s="13"/>
      <c r="C214" s="14"/>
      <c r="I214" s="23"/>
      <c r="J214" s="23"/>
    </row>
    <row r="215" ht="15.75" customHeight="1">
      <c r="A215" s="13"/>
      <c r="C215" s="14"/>
      <c r="I215" s="23"/>
      <c r="J215" s="23"/>
    </row>
    <row r="216" ht="15.75" customHeight="1">
      <c r="A216" s="13"/>
      <c r="C216" s="14"/>
      <c r="I216" s="23"/>
      <c r="J216" s="23"/>
    </row>
    <row r="217" ht="15.75" customHeight="1">
      <c r="A217" s="13"/>
      <c r="C217" s="14"/>
      <c r="I217" s="23"/>
      <c r="J217" s="23"/>
    </row>
    <row r="218" ht="15.75" customHeight="1">
      <c r="A218" s="13"/>
      <c r="C218" s="14"/>
      <c r="I218" s="23"/>
      <c r="J218" s="23"/>
    </row>
    <row r="219" ht="15.75" customHeight="1">
      <c r="A219" s="13"/>
      <c r="C219" s="14"/>
      <c r="I219" s="23"/>
      <c r="J219" s="23"/>
    </row>
    <row r="220" ht="15.75" customHeight="1">
      <c r="A220" s="13"/>
      <c r="C220" s="14"/>
      <c r="I220" s="23"/>
      <c r="J220" s="23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</sheetData>
  <autoFilter ref="$C$6:$K$65">
    <sortState ref="C6:K65">
      <sortCondition ref="D6:D65"/>
    </sortState>
  </autoFilter>
  <customSheetViews>
    <customSheetView guid="{9332091A-B9E2-4963-8534-D0B651FED15A}" filter="1" showAutoFilter="1">
      <autoFilter ref="$D$6:$K$65">
        <sortState ref="D6:K65">
          <sortCondition ref="D6:D65"/>
        </sortState>
      </autoFilter>
    </customSheetView>
  </customSheetViews>
  <mergeCells count="1">
    <mergeCell ref="C4:E4"/>
  </mergeCells>
  <conditionalFormatting sqref="E7:F65">
    <cfRule type="containsText" dxfId="0" priority="1" operator="containsText" text="SIM">
      <formula>NOT(ISERROR(SEARCH(("SIM"),(E7))))</formula>
    </cfRule>
  </conditionalFormatting>
  <conditionalFormatting sqref="E7:F65">
    <cfRule type="containsText" dxfId="1" priority="2" operator="containsText" text="NÃO">
      <formula>NOT(ISERROR(SEARCH(("NÃO"),(E7))))</formula>
    </cfRule>
  </conditionalFormatting>
  <dataValidations>
    <dataValidation type="list" allowBlank="1" showErrorMessage="1" sqref="I7:I65">
      <formula1>CADASTROS!$J$3:$J$30</formula1>
    </dataValidation>
    <dataValidation type="list" allowBlank="1" showErrorMessage="1" sqref="F7:F65">
      <formula1>CADASTROS!$H$4:$H$92</formula1>
    </dataValidation>
    <dataValidation type="list" allowBlank="1" showErrorMessage="1" sqref="H7:H65">
      <formula1>CADASTROS!$B$4:$B$30</formula1>
    </dataValidation>
    <dataValidation type="list" allowBlank="1" showErrorMessage="1" sqref="G7:G65">
      <formula1>CADASTROS!$F$4:$F$30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12.63"/>
    <col customWidth="1" min="2" max="2" width="3.75"/>
    <col customWidth="1" min="3" max="3" width="17.63"/>
    <col customWidth="1" min="4" max="4" width="29.13"/>
    <col customWidth="1" min="5" max="5" width="10.25"/>
    <col customWidth="1" min="6" max="6" width="4.13"/>
    <col customWidth="1" min="7" max="7" width="37.13"/>
    <col customWidth="1" min="10" max="10" width="3.38"/>
    <col customWidth="1" min="13" max="13" width="5.75"/>
  </cols>
  <sheetData>
    <row r="1" ht="60.0" customHeight="1">
      <c r="A1" s="11">
        <v>1.0</v>
      </c>
      <c r="B1" s="12"/>
      <c r="C1" s="12" t="s">
        <v>126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ht="15.75" customHeight="1">
      <c r="A2" s="13"/>
      <c r="C2" s="14"/>
    </row>
    <row r="3" ht="15.75" customHeight="1">
      <c r="A3" s="13"/>
      <c r="C3" s="15"/>
      <c r="D3" s="16"/>
      <c r="E3" s="17"/>
    </row>
    <row r="4" ht="15.75" customHeight="1">
      <c r="A4" s="13"/>
      <c r="C4" s="18" t="s">
        <v>127</v>
      </c>
      <c r="D4" s="19"/>
      <c r="E4" s="19"/>
      <c r="K4" s="18" t="s">
        <v>128</v>
      </c>
    </row>
    <row r="5" ht="21.75" customHeight="1">
      <c r="A5" s="13"/>
      <c r="C5" s="20" t="s">
        <v>7</v>
      </c>
      <c r="D5" s="21" t="str">
        <f>IFERROR(__xludf.DUMMYFUNCTION("BRASIL!C4"),"")</f>
        <v/>
      </c>
      <c r="E5" s="22">
        <f>BRASIL!F4</f>
        <v>0</v>
      </c>
      <c r="F5" s="23"/>
      <c r="G5" s="23"/>
      <c r="K5" s="24"/>
      <c r="L5" s="25"/>
    </row>
    <row r="6" ht="15.75" customHeight="1">
      <c r="A6" s="13"/>
      <c r="C6" s="26" t="s">
        <v>9</v>
      </c>
      <c r="D6" s="23" t="str">
        <f>IFERROR(__xludf.DUMMYFUNCTION("EUA!C4"),"")</f>
        <v/>
      </c>
      <c r="E6" s="27">
        <f>EUA!F4</f>
        <v>0</v>
      </c>
      <c r="F6" s="23"/>
      <c r="G6" s="23"/>
      <c r="K6" s="26"/>
      <c r="L6" s="28"/>
    </row>
    <row r="7" ht="15.75" customHeight="1">
      <c r="A7" s="13"/>
      <c r="C7" s="26" t="s">
        <v>10</v>
      </c>
      <c r="D7" s="23" t="str">
        <f>IFERROR(__xludf.DUMMYFUNCTION("'CANADÁ'!C4"),"")</f>
        <v/>
      </c>
      <c r="E7" s="27">
        <f>'CANADÁ'!F4</f>
        <v>0</v>
      </c>
      <c r="F7" s="23"/>
      <c r="G7" s="23"/>
      <c r="K7" s="26"/>
      <c r="L7" s="28"/>
    </row>
    <row r="8" ht="15.75" customHeight="1">
      <c r="A8" s="13"/>
      <c r="C8" s="26" t="s">
        <v>12</v>
      </c>
      <c r="D8" s="23" t="str">
        <f>IFERROR(__xludf.DUMMYFUNCTION("'MÉXICO'!C5"),"")</f>
        <v/>
      </c>
      <c r="E8" s="27">
        <f>'MÉXICO'!F5</f>
        <v>0</v>
      </c>
      <c r="F8" s="23"/>
      <c r="G8" s="23"/>
      <c r="K8" s="29"/>
      <c r="L8" s="28"/>
    </row>
    <row r="9" ht="15.75" customHeight="1">
      <c r="A9" s="13"/>
      <c r="C9" s="26" t="s">
        <v>11</v>
      </c>
      <c r="D9" s="23" t="str">
        <f>IFERROR(__xludf.DUMMYFUNCTION("'AMÉRICA DO SUL'!C4"),"")</f>
        <v/>
      </c>
      <c r="E9" s="27">
        <f>'AMÉRICA DO SUL'!F4</f>
        <v>0</v>
      </c>
      <c r="F9" s="23"/>
      <c r="G9" s="23"/>
      <c r="K9" s="30"/>
      <c r="L9" s="31"/>
    </row>
    <row r="10" ht="15.75" customHeight="1">
      <c r="A10" s="13"/>
      <c r="C10" s="26" t="s">
        <v>17</v>
      </c>
      <c r="D10" s="23" t="str">
        <f>IFERROR(__xludf.DUMMYFUNCTION("'AMÉRICA CENTRAL'!C4"),"")</f>
        <v/>
      </c>
      <c r="E10" s="27">
        <f>'AMÉRICA CENTRAL'!F4</f>
        <v>0</v>
      </c>
      <c r="F10" s="23"/>
      <c r="G10" s="23"/>
      <c r="K10" s="30"/>
      <c r="L10" s="31"/>
    </row>
    <row r="11" ht="15.75" customHeight="1">
      <c r="A11" s="13"/>
      <c r="C11" s="26" t="s">
        <v>13</v>
      </c>
      <c r="D11" s="23" t="str">
        <f>IFERROR(__xludf.DUMMYFUNCTION("EUROPA!C4"),"")</f>
        <v/>
      </c>
      <c r="E11" s="27">
        <f>EUROPA!F4</f>
        <v>0</v>
      </c>
      <c r="F11" s="23"/>
      <c r="G11" s="23"/>
      <c r="K11" s="30"/>
      <c r="L11" s="31"/>
    </row>
    <row r="12" ht="15.75" customHeight="1">
      <c r="A12" s="13"/>
      <c r="C12" s="26" t="s">
        <v>14</v>
      </c>
      <c r="D12" s="23" t="str">
        <f>IFERROR(__xludf.DUMMYFUNCTION("'ÁFRICA'!C4"),"")</f>
        <v/>
      </c>
      <c r="E12" s="27">
        <f>'ÁFRICA'!F4</f>
        <v>0</v>
      </c>
      <c r="F12" s="23"/>
      <c r="G12" s="23"/>
      <c r="K12" s="30"/>
      <c r="L12" s="31"/>
    </row>
    <row r="13" ht="15.75" customHeight="1">
      <c r="A13" s="13"/>
      <c r="C13" s="26" t="s">
        <v>16</v>
      </c>
      <c r="D13" s="23" t="str">
        <f>IFERROR(__xludf.DUMMYFUNCTION("'ÁSIA'!C4"),"")</f>
        <v/>
      </c>
      <c r="E13" s="27">
        <f>'ÁSIA'!F4</f>
        <v>0</v>
      </c>
      <c r="F13" s="23"/>
      <c r="G13" s="23"/>
      <c r="K13" s="30"/>
      <c r="L13" s="31"/>
    </row>
    <row r="14" ht="15.75" customHeight="1">
      <c r="A14" s="13"/>
      <c r="C14" s="26" t="s">
        <v>15</v>
      </c>
      <c r="D14" s="23" t="str">
        <f>IFERROR(__xludf.DUMMYFUNCTION("OCEANIA!C4"),"")</f>
        <v/>
      </c>
      <c r="E14" s="27">
        <f>OCEANIA!F4</f>
        <v>0</v>
      </c>
      <c r="F14" s="23"/>
      <c r="G14" s="23"/>
      <c r="K14" s="30"/>
      <c r="L14" s="31"/>
    </row>
    <row r="15" ht="15.75" customHeight="1">
      <c r="A15" s="13"/>
      <c r="C15" s="26"/>
      <c r="D15" s="23"/>
      <c r="E15" s="27"/>
      <c r="F15" s="23"/>
      <c r="G15" s="23"/>
      <c r="K15" s="30"/>
      <c r="L15" s="31"/>
    </row>
    <row r="16" ht="15.75" customHeight="1">
      <c r="A16" s="13"/>
      <c r="C16" s="32" t="s">
        <v>8</v>
      </c>
      <c r="D16" s="33" t="str">
        <f>IFERROR(__xludf.DUMMYFUNCTION("CMI!C4"),"")</f>
        <v/>
      </c>
      <c r="E16" s="34">
        <f>CMI!F4</f>
        <v>0</v>
      </c>
      <c r="F16" s="23"/>
      <c r="G16" s="23"/>
      <c r="K16" s="30"/>
      <c r="L16" s="31"/>
    </row>
    <row r="17" ht="15.75" customHeight="1">
      <c r="A17" s="13"/>
      <c r="C17" s="26" t="s">
        <v>18</v>
      </c>
      <c r="D17" s="23" t="str">
        <f>IFERROR(__xludf.DUMMYFUNCTION("COMAB!C4"),"")</f>
        <v/>
      </c>
      <c r="E17" s="27">
        <f>COMAB!F4</f>
        <v>0</v>
      </c>
      <c r="F17" s="23"/>
      <c r="G17" s="23"/>
      <c r="K17" s="30"/>
      <c r="L17" s="31"/>
    </row>
    <row r="18" ht="15.75" customHeight="1">
      <c r="A18" s="13"/>
      <c r="C18" s="35" t="s">
        <v>19</v>
      </c>
      <c r="D18" s="36"/>
      <c r="E18" s="37"/>
      <c r="F18" s="23"/>
      <c r="G18" s="23"/>
      <c r="K18" s="38"/>
      <c r="L18" s="39"/>
    </row>
    <row r="19" ht="15.75" customHeight="1">
      <c r="A19" s="13"/>
      <c r="C19" s="40"/>
      <c r="D19" s="33"/>
      <c r="E19" s="33"/>
      <c r="F19" s="23"/>
      <c r="G19" s="23"/>
    </row>
    <row r="20" ht="15.75" customHeight="1">
      <c r="A20" s="13"/>
      <c r="C20" s="23"/>
      <c r="D20" s="23"/>
      <c r="E20" s="23"/>
      <c r="F20" s="23"/>
      <c r="G20" s="23"/>
    </row>
    <row r="21" ht="15.75" customHeight="1">
      <c r="A21" s="13"/>
      <c r="C21" s="18" t="s">
        <v>129</v>
      </c>
      <c r="D21" s="23"/>
      <c r="E21" s="41">
        <v>89.0</v>
      </c>
      <c r="F21" s="23"/>
      <c r="G21" s="18" t="s">
        <v>0</v>
      </c>
    </row>
    <row r="22" ht="9.75" customHeight="1">
      <c r="A22" s="13"/>
      <c r="C22" s="23"/>
      <c r="D22" s="23"/>
      <c r="E22" s="23"/>
      <c r="F22" s="23"/>
      <c r="G22" s="23"/>
    </row>
    <row r="23" ht="15.75" customHeight="1">
      <c r="A23" s="13"/>
      <c r="C23" s="23"/>
      <c r="D23" s="23"/>
      <c r="E23" s="23"/>
      <c r="F23" s="23"/>
      <c r="G23" s="42" t="str">
        <f>CADASTROS!Q3</f>
        <v>RECONHECIMENTO NÃO DOCUMENTADO</v>
      </c>
      <c r="H23" s="43">
        <f>CADASTROS!AD3</f>
        <v>0</v>
      </c>
      <c r="I23" s="44"/>
    </row>
    <row r="24" ht="15.75" customHeight="1">
      <c r="A24" s="13"/>
      <c r="C24" s="23"/>
      <c r="D24" s="23"/>
      <c r="E24" s="23"/>
      <c r="F24" s="23"/>
      <c r="G24" s="45" t="str">
        <f>CADASTROS!Q4</f>
        <v>RECONHECIMENTO DOCUMENTADO</v>
      </c>
      <c r="H24" s="46">
        <f>CADASTROS!AD4</f>
        <v>0</v>
      </c>
      <c r="I24" s="31"/>
    </row>
    <row r="25" ht="15.75" customHeight="1">
      <c r="A25" s="13"/>
      <c r="C25" s="23"/>
      <c r="D25" s="23"/>
      <c r="E25" s="23"/>
      <c r="F25" s="23"/>
      <c r="G25" s="45" t="str">
        <f>CADASTROS!Q5</f>
        <v>RECONHECIMENTO MÚTUO</v>
      </c>
      <c r="H25" s="46">
        <f>CADASTROS!AD5</f>
        <v>0</v>
      </c>
      <c r="I25" s="31"/>
    </row>
    <row r="26" ht="15.75" customHeight="1">
      <c r="A26" s="13"/>
      <c r="C26" s="23"/>
      <c r="D26" s="23"/>
      <c r="E26" s="23"/>
      <c r="F26" s="23"/>
      <c r="G26" s="45" t="str">
        <f>CADASTROS!Q6</f>
        <v>NÃO RECONHECIDO</v>
      </c>
      <c r="H26" s="46">
        <f>CADASTROS!AD6</f>
        <v>0</v>
      </c>
      <c r="I26" s="31"/>
    </row>
    <row r="27" ht="15.75" customHeight="1">
      <c r="A27" s="13"/>
      <c r="C27" s="23"/>
      <c r="D27" s="23"/>
      <c r="E27" s="23"/>
      <c r="F27" s="23"/>
      <c r="G27" s="45" t="str">
        <f>CADASTROS!Q7</f>
        <v>PEDIDO DE RECONHECIMENTO ENVIADO</v>
      </c>
      <c r="H27" s="46">
        <f>CADASTROS!AD7</f>
        <v>0</v>
      </c>
      <c r="I27" s="31"/>
    </row>
    <row r="28" ht="15.75" customHeight="1">
      <c r="A28" s="13"/>
      <c r="C28" s="23"/>
      <c r="D28" s="23"/>
      <c r="E28" s="23"/>
      <c r="F28" s="23"/>
      <c r="G28" s="45" t="str">
        <f>CADASTROS!Q8</f>
        <v>EXTENSÃO DE RECONHECIMENTO ENVIADA</v>
      </c>
      <c r="H28" s="46">
        <f>CADASTROS!AD8</f>
        <v>0</v>
      </c>
      <c r="I28" s="31"/>
    </row>
    <row r="29" ht="15.75" customHeight="1">
      <c r="A29" s="13"/>
      <c r="C29" s="23"/>
      <c r="D29" s="23"/>
      <c r="E29" s="23"/>
      <c r="F29" s="23"/>
      <c r="G29" s="45" t="str">
        <f>CADASTROS!Q9</f>
        <v>SEM RESPOSTA</v>
      </c>
      <c r="H29" s="46">
        <f>CADASTROS!AD9</f>
        <v>0</v>
      </c>
      <c r="I29" s="31"/>
    </row>
    <row r="30" ht="15.75" customHeight="1">
      <c r="A30" s="13"/>
      <c r="C30" s="23"/>
      <c r="D30" s="23"/>
      <c r="E30" s="23"/>
      <c r="F30" s="23"/>
      <c r="G30" s="45" t="str">
        <f>CADASTROS!Q10</f>
        <v>PREPARANDO DOCUMENTAÇÃO</v>
      </c>
      <c r="H30" s="46">
        <f>CADASTROS!AD10</f>
        <v>0</v>
      </c>
      <c r="I30" s="31"/>
    </row>
    <row r="31" ht="15.75" customHeight="1">
      <c r="A31" s="13"/>
      <c r="C31" s="23"/>
      <c r="D31" s="23"/>
      <c r="E31" s="23"/>
      <c r="F31" s="23"/>
      <c r="G31" s="45" t="str">
        <f>CADASTROS!Q11</f>
        <v>ENVIAR RECONHECIMENTO</v>
      </c>
      <c r="H31" s="46">
        <f>CADASTROS!AD11</f>
        <v>0</v>
      </c>
      <c r="I31" s="31"/>
    </row>
    <row r="32" ht="15.75" customHeight="1">
      <c r="A32" s="13"/>
      <c r="C32" s="23"/>
      <c r="D32" s="23"/>
      <c r="E32" s="23"/>
      <c r="F32" s="23"/>
      <c r="G32" s="47" t="str">
        <f>CADASTROS!Q12</f>
        <v>SOLICITAR RECONHECIMENTO</v>
      </c>
      <c r="H32" s="48">
        <f>CADASTROS!AD12</f>
        <v>0</v>
      </c>
      <c r="I32" s="39"/>
    </row>
    <row r="33" ht="15.75" customHeight="1">
      <c r="A33" s="13"/>
      <c r="C33" s="23"/>
      <c r="D33" s="23"/>
      <c r="E33" s="23"/>
      <c r="F33" s="23"/>
      <c r="G33" s="18"/>
    </row>
    <row r="34" ht="15.75" customHeight="1">
      <c r="A34" s="13"/>
      <c r="C34" s="23"/>
      <c r="D34" s="23"/>
      <c r="E34" s="23"/>
      <c r="F34" s="23"/>
      <c r="G34" s="18" t="s">
        <v>2</v>
      </c>
    </row>
    <row r="35" ht="15.75" customHeight="1">
      <c r="A35" s="13"/>
      <c r="C35" s="23"/>
      <c r="D35" s="23"/>
      <c r="E35" s="23"/>
      <c r="F35" s="23"/>
      <c r="G35" s="49" t="str">
        <f>CADASTROS!F4</f>
        <v>SEM RESPOSTA</v>
      </c>
      <c r="H35" s="50">
        <f>CADASTROS!AD15</f>
        <v>1</v>
      </c>
      <c r="I35" s="51"/>
    </row>
    <row r="36" ht="15.75" customHeight="1">
      <c r="A36" s="13"/>
      <c r="C36" s="23"/>
      <c r="D36" s="23"/>
      <c r="E36" s="23"/>
      <c r="F36" s="23"/>
      <c r="G36" s="52" t="str">
        <f>CADASTROS!F5</f>
        <v>ENVIAR DOCUMENTAÇÃO</v>
      </c>
      <c r="H36" s="53">
        <f>CADASTROS!AD16</f>
        <v>1</v>
      </c>
      <c r="I36" s="54"/>
    </row>
    <row r="37" ht="15.75" customHeight="1">
      <c r="A37" s="13"/>
      <c r="C37" s="23"/>
      <c r="D37" s="23"/>
      <c r="E37" s="23"/>
      <c r="F37" s="23"/>
      <c r="G37" s="52" t="str">
        <f>CADASTROS!F6</f>
        <v>ANALISAR DOCUMENTAÇÃO</v>
      </c>
      <c r="H37" s="53">
        <f>CADASTROS!AD17</f>
        <v>1</v>
      </c>
      <c r="I37" s="54"/>
    </row>
    <row r="38" ht="15.75" customHeight="1">
      <c r="A38" s="13"/>
      <c r="C38" s="23"/>
      <c r="D38" s="23"/>
      <c r="E38" s="23"/>
      <c r="F38" s="23"/>
      <c r="G38" s="52" t="str">
        <f>CADASTROS!F7</f>
        <v>EM ANÁLISE</v>
      </c>
      <c r="H38" s="53">
        <f>CADASTROS!AD18</f>
        <v>1</v>
      </c>
      <c r="I38" s="54"/>
    </row>
    <row r="39" ht="15.75" customHeight="1">
      <c r="A39" s="13"/>
      <c r="C39" s="23"/>
      <c r="D39" s="23"/>
      <c r="E39" s="23"/>
      <c r="F39" s="23"/>
      <c r="G39" s="52" t="str">
        <f>CADASTROS!F8</f>
        <v>CONCLUÍDO</v>
      </c>
      <c r="H39" s="53">
        <f>CADASTROS!AD19</f>
        <v>2</v>
      </c>
      <c r="I39" s="54"/>
    </row>
    <row r="40" ht="15.75" customHeight="1">
      <c r="A40" s="13"/>
      <c r="C40" s="23"/>
      <c r="D40" s="23"/>
      <c r="E40" s="23"/>
      <c r="F40" s="23"/>
      <c r="G40" s="52" t="str">
        <f>CADASTROS!F9</f>
        <v>SOLICITAR CONFIRMAÇÃO</v>
      </c>
      <c r="H40" s="53">
        <f>CADASTROS!AD20</f>
        <v>1</v>
      </c>
      <c r="I40" s="54"/>
    </row>
    <row r="41" ht="15.75" customHeight="1">
      <c r="A41" s="13"/>
      <c r="C41" s="23"/>
      <c r="D41" s="23"/>
      <c r="E41" s="23"/>
      <c r="F41" s="23"/>
      <c r="G41" s="55" t="str">
        <f>CADASTROS!F10</f>
        <v>NÃO INICIADO</v>
      </c>
      <c r="H41" s="56">
        <f>CADASTROS!AD21</f>
        <v>1</v>
      </c>
      <c r="I41" s="57"/>
    </row>
    <row r="42" ht="15.75" customHeight="1">
      <c r="A42" s="13"/>
      <c r="C42" s="18"/>
      <c r="D42" s="23"/>
      <c r="E42" s="23"/>
      <c r="F42" s="23"/>
      <c r="G42" s="58"/>
    </row>
    <row r="43" ht="15.75" customHeight="1">
      <c r="A43" s="13"/>
      <c r="C43" s="58"/>
      <c r="D43" s="58"/>
      <c r="E43" s="23"/>
      <c r="F43" s="23"/>
      <c r="G43" s="58"/>
    </row>
    <row r="44" ht="15.75" customHeight="1">
      <c r="A44" s="13"/>
      <c r="C44" s="58"/>
      <c r="D44" s="58"/>
      <c r="E44" s="23"/>
      <c r="F44" s="23"/>
      <c r="G44" s="23"/>
    </row>
    <row r="45" ht="15.75" customHeight="1">
      <c r="A45" s="13"/>
      <c r="C45" s="58"/>
      <c r="D45" s="58"/>
      <c r="E45" s="23"/>
      <c r="F45" s="23"/>
      <c r="G45" s="23"/>
    </row>
    <row r="46" ht="15.75" customHeight="1">
      <c r="A46" s="13"/>
      <c r="C46" s="23"/>
      <c r="D46" s="23"/>
      <c r="E46" s="23"/>
      <c r="F46" s="23"/>
      <c r="G46" s="23"/>
    </row>
    <row r="47">
      <c r="A47" s="13"/>
      <c r="C47" s="23"/>
      <c r="D47" s="23"/>
      <c r="E47" s="23"/>
      <c r="F47" s="23"/>
      <c r="G47" s="23"/>
    </row>
    <row r="48" ht="15.75" customHeight="1">
      <c r="A48" s="13"/>
      <c r="C48" s="23"/>
      <c r="D48" s="23"/>
      <c r="E48" s="23"/>
      <c r="F48" s="23"/>
      <c r="G48" s="23"/>
    </row>
    <row r="49" ht="15.75" customHeight="1">
      <c r="A49" s="13"/>
      <c r="C49" s="23"/>
      <c r="D49" s="23"/>
      <c r="E49" s="23"/>
      <c r="F49" s="23"/>
      <c r="G49" s="23"/>
    </row>
    <row r="50" ht="15.75" customHeight="1">
      <c r="A50" s="13"/>
      <c r="C50" s="23"/>
      <c r="D50" s="23"/>
      <c r="E50" s="23"/>
      <c r="F50" s="23"/>
      <c r="G50" s="23"/>
    </row>
    <row r="51" ht="15.75" customHeight="1">
      <c r="A51" s="13"/>
      <c r="C51" s="23"/>
      <c r="D51" s="23"/>
      <c r="E51" s="23"/>
      <c r="F51" s="23"/>
      <c r="G51" s="23"/>
    </row>
    <row r="52" ht="15.75" customHeight="1">
      <c r="A52" s="13"/>
      <c r="C52" s="23"/>
      <c r="D52" s="23"/>
      <c r="E52" s="23"/>
      <c r="F52" s="23"/>
      <c r="G52" s="23"/>
    </row>
    <row r="53" ht="15.75" customHeight="1">
      <c r="A53" s="13"/>
      <c r="C53" s="23"/>
      <c r="D53" s="23"/>
      <c r="E53" s="23"/>
      <c r="F53" s="23"/>
      <c r="G53" s="23"/>
    </row>
    <row r="54" ht="15.75" customHeight="1">
      <c r="A54" s="13"/>
      <c r="C54" s="23"/>
      <c r="D54" s="23"/>
      <c r="E54" s="23"/>
      <c r="F54" s="23"/>
      <c r="G54" s="23"/>
    </row>
    <row r="55" ht="15.75" customHeight="1">
      <c r="A55" s="13"/>
      <c r="C55" s="23"/>
      <c r="D55" s="23"/>
      <c r="E55" s="23"/>
      <c r="F55" s="23"/>
      <c r="G55" s="23"/>
    </row>
    <row r="56" ht="15.75" customHeight="1">
      <c r="A56" s="13"/>
      <c r="C56" s="23"/>
      <c r="D56" s="23"/>
      <c r="E56" s="23"/>
      <c r="F56" s="23"/>
      <c r="G56" s="23"/>
    </row>
    <row r="57" ht="15.75" customHeight="1">
      <c r="A57" s="13"/>
      <c r="C57" s="23"/>
      <c r="D57" s="23"/>
      <c r="E57" s="23"/>
      <c r="F57" s="23"/>
      <c r="G57" s="23"/>
    </row>
    <row r="58" ht="15.75" customHeight="1">
      <c r="A58" s="13"/>
      <c r="C58" s="23"/>
      <c r="D58" s="23"/>
      <c r="E58" s="23"/>
      <c r="F58" s="23"/>
      <c r="G58" s="23"/>
    </row>
    <row r="59" ht="15.75" customHeight="1">
      <c r="A59" s="13"/>
      <c r="C59" s="23"/>
      <c r="D59" s="23"/>
      <c r="E59" s="23"/>
      <c r="F59" s="23"/>
      <c r="G59" s="23"/>
    </row>
    <row r="60" ht="15.75" customHeight="1">
      <c r="A60" s="13"/>
      <c r="C60" s="23"/>
      <c r="D60" s="23"/>
      <c r="E60" s="23"/>
      <c r="F60" s="23"/>
      <c r="G60" s="23"/>
    </row>
    <row r="61" ht="15.75" customHeight="1">
      <c r="A61" s="13"/>
      <c r="C61" s="23"/>
      <c r="D61" s="23"/>
      <c r="E61" s="23"/>
      <c r="F61" s="23"/>
      <c r="G61" s="23"/>
    </row>
    <row r="62" ht="15.75" customHeight="1">
      <c r="A62" s="13"/>
      <c r="C62" s="23"/>
      <c r="D62" s="23"/>
      <c r="E62" s="23"/>
      <c r="F62" s="23"/>
      <c r="G62" s="23"/>
    </row>
    <row r="63" ht="15.75" customHeight="1">
      <c r="A63" s="13"/>
      <c r="C63" s="23"/>
      <c r="D63" s="23"/>
      <c r="E63" s="23"/>
      <c r="F63" s="23"/>
      <c r="G63" s="23"/>
    </row>
    <row r="64" ht="15.75" customHeight="1">
      <c r="A64" s="13"/>
      <c r="C64" s="23"/>
      <c r="D64" s="23"/>
      <c r="E64" s="23"/>
      <c r="F64" s="23"/>
      <c r="G64" s="23"/>
    </row>
    <row r="65" ht="15.75" customHeight="1">
      <c r="A65" s="13"/>
      <c r="C65" s="23"/>
      <c r="D65" s="23"/>
      <c r="E65" s="23"/>
      <c r="F65" s="23"/>
      <c r="G65" s="23"/>
    </row>
    <row r="66" ht="15.75" customHeight="1">
      <c r="A66" s="13"/>
      <c r="C66" s="23"/>
      <c r="D66" s="23"/>
      <c r="E66" s="23"/>
      <c r="F66" s="23"/>
      <c r="G66" s="23"/>
    </row>
    <row r="67" ht="15.75" customHeight="1">
      <c r="A67" s="13"/>
      <c r="C67" s="23"/>
      <c r="D67" s="23"/>
      <c r="E67" s="23"/>
      <c r="F67" s="23"/>
      <c r="G67" s="23"/>
    </row>
    <row r="68" ht="15.75" customHeight="1">
      <c r="A68" s="13"/>
      <c r="C68" s="23"/>
      <c r="D68" s="23"/>
      <c r="E68" s="23"/>
      <c r="F68" s="23"/>
      <c r="G68" s="23"/>
    </row>
    <row r="69" ht="15.75" customHeight="1">
      <c r="A69" s="13"/>
      <c r="C69" s="23"/>
      <c r="D69" s="23"/>
      <c r="E69" s="23"/>
      <c r="F69" s="23"/>
      <c r="G69" s="23"/>
    </row>
    <row r="70" ht="15.75" customHeight="1">
      <c r="A70" s="13"/>
      <c r="C70" s="23"/>
      <c r="D70" s="23"/>
      <c r="E70" s="23"/>
      <c r="F70" s="23"/>
      <c r="G70" s="23"/>
    </row>
    <row r="71" ht="15.75" customHeight="1">
      <c r="A71" s="13"/>
      <c r="C71" s="23"/>
      <c r="D71" s="23"/>
      <c r="E71" s="23"/>
      <c r="F71" s="23"/>
      <c r="G71" s="23"/>
    </row>
    <row r="72" ht="15.75" customHeight="1">
      <c r="A72" s="13"/>
      <c r="C72" s="23"/>
      <c r="D72" s="23"/>
      <c r="E72" s="23"/>
      <c r="F72" s="23"/>
      <c r="G72" s="23"/>
    </row>
    <row r="73" ht="15.75" customHeight="1">
      <c r="A73" s="13"/>
      <c r="C73" s="23"/>
      <c r="D73" s="23"/>
      <c r="E73" s="23"/>
      <c r="F73" s="23"/>
      <c r="G73" s="23"/>
    </row>
    <row r="74" ht="15.75" customHeight="1">
      <c r="A74" s="13"/>
      <c r="C74" s="23"/>
      <c r="D74" s="23"/>
      <c r="E74" s="23"/>
      <c r="F74" s="23"/>
      <c r="G74" s="23"/>
    </row>
    <row r="75" ht="15.75" customHeight="1">
      <c r="A75" s="13"/>
      <c r="C75" s="23"/>
      <c r="D75" s="23"/>
      <c r="E75" s="23"/>
      <c r="F75" s="23"/>
      <c r="G75" s="23"/>
    </row>
    <row r="76" ht="15.75" customHeight="1">
      <c r="A76" s="13"/>
      <c r="C76" s="23"/>
      <c r="D76" s="23"/>
      <c r="E76" s="23"/>
      <c r="F76" s="23"/>
      <c r="G76" s="23"/>
    </row>
    <row r="77" ht="15.75" customHeight="1">
      <c r="A77" s="13"/>
      <c r="C77" s="23"/>
      <c r="D77" s="23"/>
      <c r="E77" s="23"/>
      <c r="F77" s="23"/>
      <c r="G77" s="23"/>
    </row>
    <row r="78" ht="15.75" customHeight="1">
      <c r="A78" s="13"/>
      <c r="C78" s="23"/>
      <c r="D78" s="23"/>
      <c r="E78" s="23"/>
      <c r="F78" s="23"/>
      <c r="G78" s="23"/>
    </row>
    <row r="79" ht="15.75" customHeight="1">
      <c r="A79" s="13"/>
      <c r="C79" s="23"/>
      <c r="D79" s="23"/>
      <c r="E79" s="23"/>
      <c r="F79" s="23"/>
      <c r="G79" s="23"/>
    </row>
    <row r="80" ht="15.75" customHeight="1">
      <c r="A80" s="13"/>
      <c r="C80" s="23"/>
      <c r="D80" s="23"/>
      <c r="E80" s="23"/>
      <c r="F80" s="23"/>
      <c r="G80" s="23"/>
    </row>
    <row r="81" ht="15.75" customHeight="1">
      <c r="A81" s="13"/>
      <c r="C81" s="23"/>
      <c r="D81" s="23"/>
      <c r="E81" s="23"/>
      <c r="F81" s="23"/>
      <c r="G81" s="23"/>
    </row>
    <row r="82" ht="15.75" customHeight="1">
      <c r="A82" s="13"/>
      <c r="C82" s="23"/>
      <c r="D82" s="23"/>
      <c r="E82" s="23"/>
      <c r="F82" s="23"/>
      <c r="G82" s="23"/>
    </row>
    <row r="83" ht="15.75" customHeight="1">
      <c r="A83" s="13"/>
      <c r="C83" s="23"/>
      <c r="D83" s="23"/>
      <c r="E83" s="23"/>
      <c r="F83" s="23"/>
      <c r="G83" s="23"/>
    </row>
    <row r="84" ht="15.75" customHeight="1">
      <c r="A84" s="13"/>
      <c r="C84" s="23"/>
      <c r="D84" s="23"/>
      <c r="E84" s="23"/>
      <c r="F84" s="23"/>
      <c r="G84" s="23"/>
    </row>
    <row r="85" ht="15.75" customHeight="1">
      <c r="A85" s="13"/>
      <c r="C85" s="23"/>
      <c r="D85" s="23"/>
      <c r="E85" s="23"/>
      <c r="F85" s="23"/>
      <c r="G85" s="23"/>
    </row>
    <row r="86" ht="15.75" customHeight="1">
      <c r="A86" s="13"/>
      <c r="C86" s="23"/>
      <c r="D86" s="23"/>
      <c r="E86" s="23"/>
      <c r="F86" s="23"/>
      <c r="G86" s="23"/>
    </row>
    <row r="87" ht="15.75" customHeight="1">
      <c r="A87" s="13"/>
      <c r="C87" s="23"/>
      <c r="D87" s="23"/>
      <c r="E87" s="23"/>
      <c r="F87" s="23"/>
      <c r="G87" s="23"/>
    </row>
    <row r="88" ht="15.75" customHeight="1">
      <c r="A88" s="13"/>
      <c r="C88" s="23"/>
      <c r="D88" s="23"/>
      <c r="E88" s="23"/>
      <c r="F88" s="23"/>
      <c r="G88" s="23"/>
    </row>
    <row r="89" ht="15.75" customHeight="1">
      <c r="A89" s="13"/>
      <c r="C89" s="23"/>
      <c r="D89" s="23"/>
      <c r="E89" s="23"/>
      <c r="F89" s="23"/>
      <c r="G89" s="23"/>
    </row>
    <row r="90" ht="15.75" customHeight="1">
      <c r="A90" s="13"/>
      <c r="C90" s="23"/>
      <c r="D90" s="23"/>
      <c r="E90" s="23"/>
      <c r="F90" s="23"/>
      <c r="G90" s="23"/>
    </row>
    <row r="91" ht="15.75" customHeight="1">
      <c r="A91" s="13"/>
      <c r="C91" s="23"/>
      <c r="D91" s="23"/>
      <c r="E91" s="23"/>
      <c r="F91" s="23"/>
      <c r="G91" s="23"/>
    </row>
    <row r="92" ht="15.75" customHeight="1">
      <c r="A92" s="13"/>
      <c r="C92" s="23"/>
      <c r="D92" s="23"/>
      <c r="E92" s="23"/>
      <c r="F92" s="23"/>
      <c r="G92" s="23"/>
    </row>
    <row r="93" ht="15.75" customHeight="1">
      <c r="A93" s="13"/>
      <c r="C93" s="23"/>
      <c r="D93" s="23"/>
      <c r="E93" s="23"/>
      <c r="F93" s="23"/>
      <c r="G93" s="23"/>
    </row>
    <row r="94" ht="15.75" customHeight="1">
      <c r="A94" s="13"/>
      <c r="C94" s="23"/>
      <c r="D94" s="23"/>
      <c r="E94" s="23"/>
      <c r="F94" s="23"/>
      <c r="G94" s="23"/>
    </row>
    <row r="95" ht="15.75" customHeight="1">
      <c r="A95" s="13"/>
      <c r="C95" s="23"/>
      <c r="D95" s="23"/>
      <c r="E95" s="23"/>
      <c r="F95" s="23"/>
      <c r="G95" s="23"/>
    </row>
    <row r="96" ht="15.75" customHeight="1">
      <c r="A96" s="13"/>
      <c r="C96" s="23"/>
      <c r="D96" s="23"/>
      <c r="E96" s="23"/>
      <c r="F96" s="23"/>
      <c r="G96" s="23"/>
    </row>
    <row r="97" ht="15.75" customHeight="1">
      <c r="A97" s="13"/>
      <c r="C97" s="14"/>
    </row>
    <row r="98" ht="15.75" customHeight="1">
      <c r="A98" s="13"/>
      <c r="C98" s="14"/>
    </row>
    <row r="99" ht="15.75" customHeight="1">
      <c r="A99" s="13"/>
      <c r="C99" s="14"/>
    </row>
    <row r="100" ht="15.75" customHeight="1">
      <c r="A100" s="13"/>
      <c r="C100" s="14"/>
    </row>
    <row r="101" ht="15.75" customHeight="1">
      <c r="A101" s="13"/>
      <c r="C101" s="14"/>
    </row>
    <row r="102" ht="15.75" customHeight="1">
      <c r="A102" s="13"/>
      <c r="C102" s="14"/>
    </row>
    <row r="103" ht="15.75" customHeight="1">
      <c r="A103" s="13"/>
      <c r="C103" s="14"/>
    </row>
    <row r="104" ht="15.75" customHeight="1">
      <c r="A104" s="13"/>
      <c r="C104" s="14"/>
    </row>
    <row r="105" ht="15.75" customHeight="1">
      <c r="A105" s="13"/>
      <c r="C105" s="14"/>
    </row>
    <row r="106" ht="15.75" customHeight="1">
      <c r="A106" s="13"/>
      <c r="C106" s="14"/>
    </row>
    <row r="107" ht="15.75" customHeight="1">
      <c r="A107" s="13"/>
      <c r="C107" s="14"/>
    </row>
    <row r="108" ht="15.75" customHeight="1">
      <c r="A108" s="13"/>
      <c r="C108" s="14"/>
    </row>
    <row r="109" ht="15.75" customHeight="1">
      <c r="A109" s="13"/>
      <c r="C109" s="14"/>
    </row>
    <row r="110" ht="15.75" customHeight="1">
      <c r="A110" s="13"/>
      <c r="C110" s="14"/>
    </row>
    <row r="111" ht="15.75" customHeight="1">
      <c r="A111" s="13"/>
      <c r="C111" s="14"/>
    </row>
    <row r="112" ht="15.75" customHeight="1">
      <c r="A112" s="13"/>
      <c r="C112" s="14"/>
    </row>
    <row r="113" ht="15.75" customHeight="1">
      <c r="A113" s="13"/>
      <c r="C113" s="14"/>
    </row>
    <row r="114" ht="15.75" customHeight="1">
      <c r="A114" s="13"/>
      <c r="C114" s="14"/>
    </row>
    <row r="115" ht="15.75" customHeight="1">
      <c r="A115" s="13"/>
      <c r="C115" s="14"/>
    </row>
    <row r="116" ht="15.75" customHeight="1">
      <c r="A116" s="13"/>
      <c r="C116" s="14"/>
    </row>
    <row r="117" ht="15.75" customHeight="1">
      <c r="A117" s="13"/>
      <c r="C117" s="14"/>
    </row>
    <row r="118" ht="15.75" customHeight="1">
      <c r="A118" s="13"/>
      <c r="C118" s="14"/>
    </row>
    <row r="119" ht="15.75" customHeight="1">
      <c r="A119" s="13"/>
      <c r="C119" s="14"/>
    </row>
    <row r="120" ht="15.75" customHeight="1">
      <c r="A120" s="13"/>
      <c r="C120" s="14"/>
    </row>
    <row r="121" ht="15.75" customHeight="1">
      <c r="A121" s="13"/>
      <c r="C121" s="14"/>
    </row>
    <row r="122" ht="15.75" customHeight="1">
      <c r="A122" s="13"/>
      <c r="C122" s="14"/>
    </row>
    <row r="123" ht="15.75" customHeight="1">
      <c r="A123" s="13"/>
      <c r="C123" s="14"/>
    </row>
    <row r="124" ht="15.75" customHeight="1">
      <c r="A124" s="13"/>
      <c r="C124" s="14"/>
    </row>
    <row r="125" ht="15.75" customHeight="1">
      <c r="A125" s="13"/>
      <c r="C125" s="14"/>
    </row>
    <row r="126" ht="15.75" customHeight="1">
      <c r="A126" s="13"/>
      <c r="C126" s="14"/>
    </row>
    <row r="127" ht="15.75" customHeight="1">
      <c r="A127" s="13"/>
      <c r="C127" s="14"/>
    </row>
    <row r="128" ht="15.75" customHeight="1">
      <c r="A128" s="13"/>
      <c r="C128" s="14"/>
    </row>
    <row r="129" ht="15.75" customHeight="1">
      <c r="A129" s="13"/>
      <c r="C129" s="14"/>
    </row>
    <row r="130" ht="15.75" customHeight="1">
      <c r="A130" s="13"/>
      <c r="C130" s="14"/>
    </row>
    <row r="131" ht="15.75" customHeight="1">
      <c r="A131" s="13"/>
      <c r="C131" s="14"/>
    </row>
    <row r="132" ht="15.75" customHeight="1">
      <c r="A132" s="13"/>
      <c r="C132" s="14"/>
    </row>
    <row r="133" ht="15.75" customHeight="1">
      <c r="A133" s="13"/>
      <c r="C133" s="14"/>
    </row>
    <row r="134" ht="15.75" customHeight="1">
      <c r="A134" s="13"/>
      <c r="C134" s="14"/>
    </row>
    <row r="135" ht="15.75" customHeight="1">
      <c r="A135" s="13"/>
      <c r="C135" s="14"/>
    </row>
    <row r="136" ht="15.75" customHeight="1">
      <c r="A136" s="13"/>
      <c r="C136" s="14"/>
    </row>
    <row r="137" ht="15.75" customHeight="1">
      <c r="A137" s="13"/>
      <c r="C137" s="14"/>
    </row>
    <row r="138" ht="15.75" customHeight="1">
      <c r="A138" s="13"/>
      <c r="C138" s="14"/>
    </row>
    <row r="139" ht="15.75" customHeight="1">
      <c r="A139" s="13"/>
      <c r="C139" s="14"/>
    </row>
    <row r="140" ht="15.75" customHeight="1">
      <c r="A140" s="13"/>
      <c r="C140" s="14"/>
    </row>
    <row r="141" ht="15.75" customHeight="1">
      <c r="A141" s="13"/>
      <c r="C141" s="14"/>
    </row>
    <row r="142" ht="15.75" customHeight="1">
      <c r="A142" s="13"/>
      <c r="C142" s="14"/>
    </row>
    <row r="143" ht="15.75" customHeight="1">
      <c r="A143" s="13"/>
      <c r="C143" s="14"/>
    </row>
    <row r="144" ht="15.75" customHeight="1">
      <c r="A144" s="13"/>
      <c r="C144" s="14"/>
    </row>
    <row r="145" ht="15.75" customHeight="1">
      <c r="A145" s="13"/>
      <c r="C145" s="14"/>
    </row>
    <row r="146" ht="15.75" customHeight="1">
      <c r="A146" s="13"/>
      <c r="C146" s="14"/>
    </row>
    <row r="147" ht="15.75" customHeight="1">
      <c r="A147" s="13"/>
      <c r="C147" s="14"/>
    </row>
    <row r="148" ht="15.75" customHeight="1">
      <c r="A148" s="13"/>
      <c r="C148" s="14"/>
    </row>
    <row r="149" ht="15.75" customHeight="1">
      <c r="A149" s="13"/>
      <c r="C149" s="14"/>
    </row>
    <row r="150" ht="15.75" customHeight="1">
      <c r="A150" s="13"/>
      <c r="C150" s="14"/>
    </row>
    <row r="151" ht="15.75" customHeight="1">
      <c r="A151" s="13"/>
      <c r="C151" s="14"/>
    </row>
    <row r="152" ht="15.75" customHeight="1">
      <c r="A152" s="13"/>
      <c r="C152" s="14"/>
    </row>
    <row r="153" ht="15.75" customHeight="1">
      <c r="A153" s="13"/>
      <c r="C153" s="14"/>
    </row>
    <row r="154" ht="15.75" customHeight="1">
      <c r="A154" s="13"/>
      <c r="C154" s="14"/>
    </row>
    <row r="155" ht="15.75" customHeight="1">
      <c r="A155" s="13"/>
      <c r="C155" s="14"/>
    </row>
    <row r="156" ht="15.75" customHeight="1">
      <c r="A156" s="13"/>
      <c r="C156" s="14"/>
    </row>
    <row r="157" ht="15.75" customHeight="1">
      <c r="A157" s="13"/>
      <c r="C157" s="14"/>
    </row>
    <row r="158" ht="15.75" customHeight="1">
      <c r="A158" s="13"/>
      <c r="C158" s="14"/>
    </row>
    <row r="159" ht="15.75" customHeight="1">
      <c r="A159" s="13"/>
      <c r="C159" s="14"/>
    </row>
    <row r="160" ht="15.75" customHeight="1">
      <c r="A160" s="13"/>
      <c r="C160" s="14"/>
    </row>
    <row r="161" ht="15.75" customHeight="1">
      <c r="A161" s="13"/>
      <c r="C161" s="14"/>
    </row>
    <row r="162" ht="15.75" customHeight="1">
      <c r="A162" s="13"/>
      <c r="C162" s="14"/>
    </row>
    <row r="163" ht="15.75" customHeight="1">
      <c r="A163" s="13"/>
      <c r="C163" s="14"/>
    </row>
    <row r="164" ht="15.75" customHeight="1">
      <c r="A164" s="13"/>
      <c r="C164" s="14"/>
    </row>
    <row r="165" ht="15.75" customHeight="1">
      <c r="A165" s="13"/>
      <c r="C165" s="14"/>
    </row>
    <row r="166" ht="15.75" customHeight="1">
      <c r="A166" s="13"/>
      <c r="C166" s="14"/>
    </row>
    <row r="167" ht="15.75" customHeight="1">
      <c r="A167" s="13"/>
      <c r="C167" s="14"/>
    </row>
    <row r="168" ht="15.75" customHeight="1">
      <c r="A168" s="13"/>
      <c r="C168" s="14"/>
    </row>
    <row r="169" ht="15.75" customHeight="1">
      <c r="A169" s="13"/>
      <c r="C169" s="14"/>
    </row>
    <row r="170" ht="15.75" customHeight="1">
      <c r="A170" s="13"/>
      <c r="C170" s="14"/>
    </row>
    <row r="171" ht="15.75" customHeight="1">
      <c r="A171" s="13"/>
      <c r="C171" s="14"/>
    </row>
    <row r="172" ht="15.75" customHeight="1">
      <c r="A172" s="13"/>
      <c r="C172" s="14"/>
    </row>
    <row r="173" ht="15.75" customHeight="1">
      <c r="A173" s="13"/>
      <c r="C173" s="14"/>
    </row>
    <row r="174" ht="15.75" customHeight="1">
      <c r="A174" s="13"/>
      <c r="C174" s="14"/>
    </row>
    <row r="175" ht="15.75" customHeight="1">
      <c r="A175" s="13"/>
      <c r="C175" s="14"/>
    </row>
    <row r="176" ht="15.75" customHeight="1">
      <c r="A176" s="13"/>
      <c r="C176" s="14"/>
    </row>
    <row r="177" ht="15.75" customHeight="1">
      <c r="A177" s="13"/>
      <c r="C177" s="14"/>
    </row>
    <row r="178" ht="15.75" customHeight="1">
      <c r="A178" s="13"/>
      <c r="C178" s="14"/>
    </row>
    <row r="179" ht="15.75" customHeight="1">
      <c r="A179" s="13"/>
      <c r="C179" s="14"/>
    </row>
    <row r="180" ht="15.75" customHeight="1">
      <c r="A180" s="13"/>
      <c r="C180" s="14"/>
    </row>
    <row r="181" ht="15.75" customHeight="1">
      <c r="A181" s="13"/>
      <c r="C181" s="14"/>
    </row>
    <row r="182" ht="15.75" customHeight="1">
      <c r="A182" s="13"/>
      <c r="C182" s="14"/>
    </row>
    <row r="183" ht="15.75" customHeight="1">
      <c r="A183" s="13"/>
      <c r="C183" s="14"/>
    </row>
    <row r="184" ht="15.75" customHeight="1">
      <c r="A184" s="13"/>
      <c r="C184" s="14"/>
    </row>
    <row r="185" ht="15.75" customHeight="1">
      <c r="A185" s="13"/>
      <c r="C185" s="14"/>
    </row>
    <row r="186" ht="15.75" customHeight="1">
      <c r="A186" s="13"/>
      <c r="C186" s="14"/>
    </row>
    <row r="187" ht="15.75" customHeight="1">
      <c r="A187" s="13"/>
      <c r="C187" s="14"/>
    </row>
    <row r="188" ht="15.75" customHeight="1">
      <c r="A188" s="13"/>
      <c r="C188" s="14"/>
    </row>
    <row r="189" ht="15.75" customHeight="1">
      <c r="A189" s="13"/>
      <c r="C189" s="14"/>
    </row>
    <row r="190" ht="15.75" customHeight="1">
      <c r="A190" s="13"/>
      <c r="C190" s="14"/>
    </row>
    <row r="191" ht="15.75" customHeight="1">
      <c r="A191" s="13"/>
      <c r="C191" s="14"/>
    </row>
    <row r="192" ht="15.75" customHeight="1">
      <c r="A192" s="13"/>
      <c r="C192" s="14"/>
    </row>
    <row r="193" ht="15.75" customHeight="1">
      <c r="A193" s="13"/>
      <c r="C193" s="14"/>
    </row>
    <row r="194" ht="15.75" customHeight="1">
      <c r="A194" s="13"/>
      <c r="C194" s="14"/>
    </row>
    <row r="195" ht="15.75" customHeight="1">
      <c r="A195" s="13"/>
      <c r="C195" s="14"/>
    </row>
    <row r="196" ht="15.75" customHeight="1">
      <c r="A196" s="13"/>
      <c r="C196" s="14"/>
    </row>
    <row r="197" ht="15.75" customHeight="1">
      <c r="A197" s="13"/>
      <c r="C197" s="14"/>
    </row>
    <row r="198" ht="15.75" customHeight="1">
      <c r="A198" s="13"/>
      <c r="C198" s="14"/>
    </row>
    <row r="199" ht="15.75" customHeight="1">
      <c r="A199" s="13"/>
      <c r="C199" s="14"/>
    </row>
    <row r="200" ht="15.75" customHeight="1">
      <c r="A200" s="13"/>
      <c r="C200" s="14"/>
    </row>
    <row r="201" ht="15.75" customHeight="1">
      <c r="A201" s="13"/>
      <c r="C201" s="14"/>
    </row>
    <row r="202" ht="15.75" customHeight="1">
      <c r="A202" s="13"/>
      <c r="C202" s="14"/>
    </row>
    <row r="203" ht="15.75" customHeight="1">
      <c r="A203" s="13"/>
      <c r="C203" s="14"/>
    </row>
    <row r="204" ht="15.75" customHeight="1">
      <c r="A204" s="13"/>
      <c r="C204" s="14"/>
    </row>
    <row r="205" ht="15.75" customHeight="1">
      <c r="A205" s="13"/>
      <c r="C205" s="14"/>
    </row>
    <row r="206" ht="15.75" customHeight="1">
      <c r="A206" s="13"/>
      <c r="C206" s="14"/>
    </row>
    <row r="207" ht="15.75" customHeight="1">
      <c r="A207" s="13"/>
      <c r="C207" s="14"/>
    </row>
    <row r="208" ht="15.75" customHeight="1">
      <c r="A208" s="13"/>
      <c r="C208" s="14"/>
    </row>
    <row r="209" ht="15.75" customHeight="1">
      <c r="A209" s="13"/>
      <c r="C209" s="14"/>
    </row>
    <row r="210" ht="15.75" customHeight="1">
      <c r="A210" s="13"/>
      <c r="C210" s="14"/>
    </row>
    <row r="211" ht="15.75" customHeight="1">
      <c r="A211" s="13"/>
      <c r="C211" s="14"/>
    </row>
    <row r="212" ht="15.75" customHeight="1">
      <c r="A212" s="13"/>
      <c r="C212" s="14"/>
    </row>
    <row r="213" ht="15.75" customHeight="1">
      <c r="A213" s="13"/>
      <c r="C213" s="14"/>
    </row>
    <row r="214" ht="15.75" customHeight="1">
      <c r="A214" s="13"/>
      <c r="C214" s="14"/>
    </row>
    <row r="215" ht="15.75" customHeight="1">
      <c r="A215" s="13"/>
      <c r="C215" s="14"/>
    </row>
    <row r="216" ht="15.75" customHeight="1">
      <c r="A216" s="13"/>
      <c r="C216" s="14"/>
    </row>
    <row r="217" ht="15.75" customHeight="1">
      <c r="A217" s="13"/>
      <c r="C217" s="14"/>
    </row>
    <row r="218" ht="15.75" customHeight="1">
      <c r="A218" s="13"/>
      <c r="C218" s="14"/>
    </row>
    <row r="219" ht="15.75" customHeight="1">
      <c r="A219" s="13"/>
      <c r="C219" s="14"/>
    </row>
    <row r="220" ht="15.75" customHeight="1">
      <c r="A220" s="13"/>
      <c r="C220" s="14"/>
    </row>
    <row r="221" ht="15.75" customHeight="1">
      <c r="A221" s="13"/>
      <c r="C221" s="14"/>
    </row>
    <row r="222" ht="15.75" customHeight="1">
      <c r="A222" s="13"/>
      <c r="C222" s="14"/>
    </row>
    <row r="223" ht="15.75" customHeight="1">
      <c r="A223" s="13"/>
      <c r="C223" s="14"/>
    </row>
    <row r="224" ht="15.75" customHeight="1">
      <c r="A224" s="13"/>
      <c r="C224" s="14"/>
    </row>
    <row r="225" ht="15.75" customHeight="1">
      <c r="A225" s="13"/>
      <c r="C225" s="14"/>
    </row>
    <row r="226" ht="15.75" customHeight="1">
      <c r="A226" s="13"/>
      <c r="C226" s="14"/>
    </row>
    <row r="227" ht="15.75" customHeight="1">
      <c r="A227" s="13"/>
      <c r="C227" s="14"/>
    </row>
    <row r="228" ht="15.75" customHeight="1">
      <c r="A228" s="13"/>
      <c r="C228" s="14"/>
    </row>
    <row r="229" ht="15.75" customHeight="1">
      <c r="A229" s="13"/>
      <c r="C229" s="14"/>
    </row>
    <row r="230" ht="15.75" customHeight="1">
      <c r="A230" s="13"/>
      <c r="C230" s="14"/>
    </row>
    <row r="231" ht="15.75" customHeight="1">
      <c r="A231" s="13"/>
      <c r="C231" s="14"/>
    </row>
    <row r="232" ht="15.75" customHeight="1">
      <c r="A232" s="13"/>
      <c r="C232" s="14"/>
    </row>
    <row r="233" ht="15.75" customHeight="1">
      <c r="A233" s="13"/>
      <c r="C233" s="14"/>
    </row>
    <row r="234" ht="15.75" customHeight="1">
      <c r="A234" s="13"/>
      <c r="C234" s="14"/>
    </row>
    <row r="235" ht="15.75" customHeight="1">
      <c r="A235" s="13"/>
      <c r="C235" s="14"/>
    </row>
    <row r="236" ht="15.75" customHeight="1">
      <c r="A236" s="13"/>
      <c r="C236" s="14"/>
    </row>
    <row r="237" ht="15.75" customHeight="1">
      <c r="A237" s="13"/>
      <c r="C237" s="14"/>
    </row>
    <row r="238" ht="15.75" customHeight="1">
      <c r="A238" s="13"/>
      <c r="C238" s="14"/>
    </row>
    <row r="239" ht="15.75" customHeight="1">
      <c r="A239" s="13"/>
      <c r="C239" s="14"/>
    </row>
    <row r="240" ht="15.75" customHeight="1">
      <c r="A240" s="13"/>
      <c r="C240" s="14"/>
    </row>
    <row r="241" ht="15.75" customHeight="1">
      <c r="A241" s="13"/>
      <c r="C241" s="14"/>
    </row>
    <row r="242" ht="15.75" customHeight="1">
      <c r="A242" s="13"/>
      <c r="C242" s="14"/>
    </row>
    <row r="243" ht="15.75" customHeight="1">
      <c r="A243" s="13"/>
      <c r="C243" s="14"/>
    </row>
    <row r="244" ht="15.75" customHeight="1">
      <c r="A244" s="13"/>
      <c r="C244" s="14"/>
    </row>
    <row r="245" ht="15.75" customHeight="1">
      <c r="A245" s="13"/>
      <c r="C245" s="14"/>
    </row>
    <row r="246" ht="15.75" customHeight="1">
      <c r="A246" s="13"/>
      <c r="C246" s="14"/>
    </row>
    <row r="247" ht="15.75" customHeight="1">
      <c r="A247" s="13"/>
      <c r="C247" s="14"/>
    </row>
    <row r="248" ht="15.75" customHeight="1">
      <c r="A248" s="13"/>
      <c r="C248" s="14"/>
    </row>
    <row r="249" ht="15.75" customHeight="1">
      <c r="A249" s="13"/>
      <c r="C249" s="14"/>
    </row>
    <row r="250" ht="15.75" customHeight="1">
      <c r="A250" s="13"/>
      <c r="C250" s="14"/>
    </row>
    <row r="251" ht="15.75" customHeight="1">
      <c r="A251" s="13"/>
      <c r="C251" s="14"/>
    </row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customSheetViews>
    <customSheetView guid="{9332091A-B9E2-4963-8534-D0B651FED15A}" filter="1" showAutoFilter="1">
      <autoFilter ref="$D$5:$F$96">
        <sortState ref="D5:F96">
          <sortCondition ref="D5:D96"/>
        </sortState>
      </autoFilter>
    </customSheetView>
  </customSheetViews>
  <mergeCells count="1">
    <mergeCell ref="D3:E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12.63"/>
    <col customWidth="1" min="2" max="3" width="3.75"/>
    <col customWidth="1" min="4" max="4" width="63.88"/>
    <col customWidth="1" min="5" max="5" width="47.0"/>
    <col customWidth="1" min="6" max="6" width="10.25"/>
    <col customWidth="1" min="7" max="8" width="12.63"/>
    <col customWidth="1" min="9" max="9" width="37.13"/>
    <col customWidth="1" min="12" max="12" width="3.38"/>
    <col customWidth="1" min="15" max="15" width="5.75"/>
  </cols>
  <sheetData>
    <row r="1" ht="60.0" customHeight="1">
      <c r="A1" s="13"/>
      <c r="B1" s="12"/>
      <c r="C1" s="59" t="s">
        <v>130</v>
      </c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ht="15.75" customHeight="1">
      <c r="A2" s="13"/>
      <c r="B2" s="60"/>
      <c r="C2" s="61"/>
      <c r="D2" s="62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</row>
    <row r="3" ht="15.75" customHeight="1">
      <c r="A3" s="13"/>
      <c r="B3" s="60"/>
      <c r="C3" s="61"/>
      <c r="D3" s="15"/>
      <c r="E3" s="63"/>
      <c r="F3" s="64"/>
      <c r="G3" s="17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</row>
    <row r="4" ht="15.75" customHeight="1">
      <c r="A4" s="13"/>
      <c r="B4" s="60"/>
      <c r="C4" s="65"/>
      <c r="D4" s="66" t="s">
        <v>131</v>
      </c>
      <c r="E4" s="67" t="s">
        <v>132</v>
      </c>
      <c r="F4" s="68"/>
      <c r="G4" s="69"/>
      <c r="H4" s="70"/>
      <c r="I4" s="71"/>
      <c r="J4" s="72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</row>
    <row r="5" ht="15.75" customHeight="1">
      <c r="A5" s="13"/>
      <c r="B5" s="60"/>
      <c r="C5" s="73"/>
      <c r="D5" s="74" t="s">
        <v>133</v>
      </c>
      <c r="E5" s="75"/>
      <c r="F5" s="68"/>
      <c r="G5" s="69"/>
      <c r="H5" s="70"/>
      <c r="I5" s="68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</row>
    <row r="6" ht="15.75" customHeight="1">
      <c r="A6" s="13"/>
      <c r="B6" s="60"/>
      <c r="C6" s="76">
        <v>1.0</v>
      </c>
      <c r="D6" s="77" t="s">
        <v>134</v>
      </c>
      <c r="E6" s="78"/>
      <c r="F6" s="68"/>
      <c r="G6" s="69"/>
      <c r="H6" s="70"/>
      <c r="I6" s="68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</row>
    <row r="7" ht="15.75" customHeight="1">
      <c r="A7" s="13"/>
      <c r="B7" s="60"/>
      <c r="C7" s="76">
        <v>2.0</v>
      </c>
      <c r="D7" s="77" t="s">
        <v>135</v>
      </c>
      <c r="E7" s="79"/>
      <c r="F7" s="68"/>
      <c r="G7" s="69"/>
      <c r="H7" s="70"/>
      <c r="I7" s="68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</row>
    <row r="8" ht="15.75" customHeight="1">
      <c r="A8" s="13"/>
      <c r="B8" s="60"/>
      <c r="C8" s="76">
        <v>3.0</v>
      </c>
      <c r="D8" s="77" t="s">
        <v>136</v>
      </c>
      <c r="E8" s="78"/>
      <c r="F8" s="68"/>
      <c r="G8" s="69"/>
      <c r="H8" s="70"/>
      <c r="I8" s="68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</row>
    <row r="9" ht="15.75" customHeight="1">
      <c r="A9" s="13"/>
      <c r="B9" s="60"/>
      <c r="C9" s="76">
        <v>4.0</v>
      </c>
      <c r="D9" s="77" t="s">
        <v>137</v>
      </c>
      <c r="E9" s="78"/>
      <c r="F9" s="68"/>
      <c r="G9" s="69"/>
      <c r="H9" s="70"/>
      <c r="I9" s="68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</row>
    <row r="10" ht="15.75" customHeight="1">
      <c r="A10" s="13"/>
      <c r="B10" s="60"/>
      <c r="C10" s="76">
        <v>5.0</v>
      </c>
      <c r="D10" s="77" t="s">
        <v>138</v>
      </c>
      <c r="E10" s="75"/>
      <c r="F10" s="68"/>
      <c r="G10" s="69"/>
      <c r="H10" s="70"/>
      <c r="I10" s="68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</row>
    <row r="11" ht="15.75" customHeight="1">
      <c r="A11" s="13"/>
      <c r="B11" s="60"/>
      <c r="C11" s="76">
        <v>6.0</v>
      </c>
      <c r="D11" s="77" t="s">
        <v>139</v>
      </c>
      <c r="E11" s="78"/>
      <c r="F11" s="68"/>
      <c r="G11" s="68"/>
      <c r="H11" s="68"/>
      <c r="I11" s="68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</row>
    <row r="12" ht="15.75" customHeight="1">
      <c r="A12" s="13"/>
      <c r="B12" s="60"/>
      <c r="C12" s="76">
        <v>7.0</v>
      </c>
      <c r="D12" s="77" t="s">
        <v>140</v>
      </c>
      <c r="E12" s="78"/>
      <c r="F12" s="68"/>
      <c r="G12" s="68"/>
      <c r="H12" s="68"/>
      <c r="I12" s="68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</row>
    <row r="13" ht="15.75" customHeight="1">
      <c r="A13" s="13"/>
      <c r="B13" s="60"/>
      <c r="C13" s="76">
        <v>8.0</v>
      </c>
      <c r="D13" s="77" t="s">
        <v>141</v>
      </c>
      <c r="E13" s="78"/>
      <c r="F13" s="68"/>
      <c r="G13" s="68"/>
      <c r="H13" s="68"/>
      <c r="I13" s="68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</row>
    <row r="14" ht="15.75" customHeight="1">
      <c r="A14" s="13"/>
      <c r="B14" s="60"/>
      <c r="C14" s="73"/>
      <c r="D14" s="77"/>
      <c r="E14" s="78"/>
      <c r="F14" s="68"/>
      <c r="G14" s="68"/>
      <c r="H14" s="68"/>
      <c r="I14" s="68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</row>
    <row r="15" ht="15.75" customHeight="1">
      <c r="A15" s="13"/>
      <c r="B15" s="60"/>
      <c r="C15" s="73"/>
      <c r="D15" s="74" t="s">
        <v>142</v>
      </c>
      <c r="E15" s="78"/>
      <c r="F15" s="68"/>
      <c r="G15" s="68"/>
      <c r="H15" s="68"/>
      <c r="I15" s="68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</row>
    <row r="16" ht="15.75" customHeight="1">
      <c r="A16" s="13"/>
      <c r="B16" s="60"/>
      <c r="C16" s="76">
        <v>9.0</v>
      </c>
      <c r="D16" s="77" t="s">
        <v>143</v>
      </c>
      <c r="E16" s="75"/>
      <c r="F16" s="68"/>
      <c r="G16" s="68"/>
      <c r="H16" s="68"/>
      <c r="I16" s="68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</row>
    <row r="17" ht="15.75" customHeight="1">
      <c r="A17" s="13"/>
      <c r="B17" s="60"/>
      <c r="C17" s="76">
        <v>10.0</v>
      </c>
      <c r="D17" s="77" t="s">
        <v>144</v>
      </c>
      <c r="E17" s="78"/>
      <c r="F17" s="68"/>
      <c r="G17" s="68"/>
      <c r="H17" s="68"/>
      <c r="I17" s="68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</row>
    <row r="18" ht="15.75" customHeight="1">
      <c r="A18" s="13"/>
      <c r="B18" s="60"/>
      <c r="C18" s="76">
        <v>11.0</v>
      </c>
      <c r="D18" s="77" t="s">
        <v>145</v>
      </c>
      <c r="E18" s="78"/>
      <c r="F18" s="68"/>
      <c r="G18" s="68"/>
      <c r="H18" s="68"/>
      <c r="I18" s="68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</row>
    <row r="19" ht="15.75" customHeight="1">
      <c r="A19" s="13"/>
      <c r="B19" s="60"/>
      <c r="C19" s="76">
        <v>12.0</v>
      </c>
      <c r="D19" s="77" t="s">
        <v>146</v>
      </c>
      <c r="E19" s="78"/>
      <c r="F19" s="68"/>
      <c r="G19" s="68"/>
      <c r="H19" s="68"/>
      <c r="I19" s="68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</row>
    <row r="20" ht="15.75" customHeight="1">
      <c r="A20" s="13"/>
      <c r="B20" s="60"/>
      <c r="C20" s="76">
        <v>13.0</v>
      </c>
      <c r="D20" s="77" t="s">
        <v>147</v>
      </c>
      <c r="E20" s="78"/>
      <c r="F20" s="68"/>
      <c r="G20" s="68"/>
      <c r="H20" s="68"/>
      <c r="I20" s="68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</row>
    <row r="21" ht="15.75" customHeight="1">
      <c r="A21" s="13"/>
      <c r="B21" s="60"/>
      <c r="C21" s="76">
        <v>14.0</v>
      </c>
      <c r="D21" s="77" t="s">
        <v>148</v>
      </c>
      <c r="E21" s="78"/>
      <c r="F21" s="68"/>
      <c r="G21" s="68"/>
      <c r="H21" s="68"/>
      <c r="I21" s="68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</row>
    <row r="22" ht="15.75" customHeight="1">
      <c r="A22" s="13"/>
      <c r="B22" s="60"/>
      <c r="C22" s="76">
        <v>15.0</v>
      </c>
      <c r="D22" s="77" t="s">
        <v>149</v>
      </c>
      <c r="E22" s="78"/>
      <c r="F22" s="68"/>
      <c r="G22" s="68"/>
      <c r="H22" s="68"/>
      <c r="I22" s="68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</row>
    <row r="23" ht="15.75" customHeight="1">
      <c r="A23" s="13"/>
      <c r="B23" s="60"/>
      <c r="C23" s="76">
        <v>16.0</v>
      </c>
      <c r="D23" s="77" t="s">
        <v>150</v>
      </c>
      <c r="E23" s="78"/>
      <c r="F23" s="68"/>
      <c r="G23" s="68"/>
      <c r="H23" s="68"/>
      <c r="I23" s="68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</row>
    <row r="24" ht="15.75" customHeight="1">
      <c r="A24" s="80"/>
      <c r="B24" s="81"/>
      <c r="C24" s="82">
        <v>17.0</v>
      </c>
      <c r="D24" s="77" t="s">
        <v>151</v>
      </c>
      <c r="E24" s="83"/>
      <c r="F24" s="84"/>
      <c r="G24" s="84"/>
      <c r="H24" s="84"/>
      <c r="I24" s="84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5"/>
      <c r="W24" s="85"/>
      <c r="X24" s="85"/>
      <c r="Y24" s="85"/>
      <c r="Z24" s="85"/>
      <c r="AA24" s="85"/>
      <c r="AB24" s="85"/>
    </row>
    <row r="25" ht="15.75" customHeight="1">
      <c r="A25" s="13"/>
      <c r="B25" s="60"/>
      <c r="C25" s="76">
        <v>18.0</v>
      </c>
      <c r="D25" s="77" t="s">
        <v>152</v>
      </c>
      <c r="E25" s="78"/>
      <c r="F25" s="68"/>
      <c r="G25" s="68"/>
      <c r="H25" s="68"/>
      <c r="I25" s="68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</row>
    <row r="26" ht="15.75" customHeight="1">
      <c r="A26" s="13"/>
      <c r="B26" s="60"/>
      <c r="C26" s="76">
        <v>19.0</v>
      </c>
      <c r="D26" s="77" t="s">
        <v>153</v>
      </c>
      <c r="E26" s="78"/>
      <c r="F26" s="68"/>
      <c r="G26" s="68"/>
      <c r="H26" s="68"/>
      <c r="I26" s="68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</row>
    <row r="27" ht="15.75" customHeight="1">
      <c r="A27" s="13"/>
      <c r="B27" s="60"/>
      <c r="C27" s="76">
        <v>20.0</v>
      </c>
      <c r="D27" s="77" t="s">
        <v>154</v>
      </c>
      <c r="E27" s="78"/>
      <c r="F27" s="68"/>
      <c r="G27" s="68"/>
      <c r="H27" s="68"/>
      <c r="I27" s="68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</row>
    <row r="28" ht="15.75" customHeight="1">
      <c r="A28" s="13"/>
      <c r="B28" s="60"/>
      <c r="C28" s="76">
        <v>21.0</v>
      </c>
      <c r="D28" s="77" t="s">
        <v>155</v>
      </c>
      <c r="E28" s="75"/>
      <c r="F28" s="68"/>
      <c r="G28" s="68"/>
      <c r="H28" s="68"/>
      <c r="I28" s="68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</row>
    <row r="29" ht="15.75" customHeight="1">
      <c r="A29" s="13"/>
      <c r="B29" s="60"/>
      <c r="C29" s="76">
        <v>22.0</v>
      </c>
      <c r="D29" s="77" t="s">
        <v>156</v>
      </c>
      <c r="E29" s="78"/>
      <c r="F29" s="68"/>
      <c r="G29" s="68"/>
      <c r="H29" s="68"/>
      <c r="I29" s="68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</row>
    <row r="30" ht="15.75" customHeight="1">
      <c r="A30" s="13"/>
      <c r="B30" s="60"/>
      <c r="C30" s="76">
        <v>23.0</v>
      </c>
      <c r="D30" s="77" t="s">
        <v>157</v>
      </c>
      <c r="E30" s="86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 ht="15.75" customHeight="1">
      <c r="A31" s="13"/>
      <c r="B31" s="60"/>
      <c r="C31" s="76">
        <v>24.0</v>
      </c>
      <c r="D31" s="77" t="s">
        <v>158</v>
      </c>
      <c r="E31" s="86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</row>
    <row r="32" ht="15.75" customHeight="1">
      <c r="A32" s="13"/>
      <c r="B32" s="60"/>
      <c r="C32" s="76">
        <v>25.0</v>
      </c>
      <c r="D32" s="77" t="s">
        <v>159</v>
      </c>
      <c r="E32" s="87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</row>
    <row r="33" ht="15.75" customHeight="1">
      <c r="A33" s="13"/>
      <c r="B33" s="60"/>
      <c r="C33" s="73"/>
      <c r="D33" s="77" t="s">
        <v>160</v>
      </c>
      <c r="E33" s="86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</row>
    <row r="34" ht="15.75" customHeight="1">
      <c r="A34" s="13"/>
      <c r="B34" s="60"/>
      <c r="C34" s="73"/>
      <c r="D34" s="77"/>
      <c r="E34" s="86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</row>
    <row r="35" ht="15.75" customHeight="1">
      <c r="A35" s="13"/>
      <c r="B35" s="60"/>
      <c r="C35" s="73"/>
      <c r="D35" s="74" t="s">
        <v>161</v>
      </c>
      <c r="E35" s="86"/>
      <c r="F35" s="60"/>
      <c r="G35" s="88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</row>
    <row r="36" ht="15.75" customHeight="1">
      <c r="A36" s="13"/>
      <c r="B36" s="60"/>
      <c r="C36" s="76">
        <v>26.0</v>
      </c>
      <c r="D36" s="77" t="s">
        <v>162</v>
      </c>
      <c r="E36" s="86"/>
      <c r="F36" s="60"/>
      <c r="G36" s="72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</row>
    <row r="37" ht="15.75" customHeight="1">
      <c r="A37" s="13"/>
      <c r="B37" s="60"/>
      <c r="C37" s="76">
        <v>27.0</v>
      </c>
      <c r="D37" s="77" t="s">
        <v>163</v>
      </c>
      <c r="E37" s="86"/>
      <c r="F37" s="60"/>
      <c r="G37" s="72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</row>
    <row r="38" ht="15.75" customHeight="1">
      <c r="A38" s="13"/>
      <c r="B38" s="60"/>
      <c r="C38" s="76">
        <v>28.0</v>
      </c>
      <c r="D38" s="77" t="s">
        <v>164</v>
      </c>
      <c r="E38" s="86"/>
      <c r="F38" s="60"/>
      <c r="G38" s="72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</row>
    <row r="39" ht="15.75" customHeight="1">
      <c r="A39" s="13"/>
      <c r="B39" s="60"/>
      <c r="C39" s="76">
        <v>29.0</v>
      </c>
      <c r="D39" s="77" t="s">
        <v>165</v>
      </c>
      <c r="E39" s="89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</row>
    <row r="40" ht="15.75" customHeight="1">
      <c r="A40" s="13"/>
      <c r="B40" s="60"/>
      <c r="C40" s="76">
        <v>30.0</v>
      </c>
      <c r="D40" s="77" t="s">
        <v>166</v>
      </c>
      <c r="E40" s="86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</row>
    <row r="41" ht="15.75" customHeight="1">
      <c r="A41" s="13"/>
      <c r="B41" s="60"/>
      <c r="C41" s="76">
        <v>31.0</v>
      </c>
      <c r="D41" s="77" t="s">
        <v>167</v>
      </c>
      <c r="E41" s="89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</row>
    <row r="42" ht="15.75" customHeight="1">
      <c r="A42" s="13"/>
      <c r="B42" s="60"/>
      <c r="C42" s="76">
        <v>32.0</v>
      </c>
      <c r="D42" s="77" t="s">
        <v>168</v>
      </c>
      <c r="E42" s="86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</row>
    <row r="43" ht="15.75" customHeight="1">
      <c r="A43" s="13"/>
      <c r="B43" s="60"/>
      <c r="C43" s="76">
        <v>33.0</v>
      </c>
      <c r="D43" s="77" t="s">
        <v>169</v>
      </c>
      <c r="E43" s="87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</row>
    <row r="44" ht="15.75" customHeight="1">
      <c r="A44" s="13"/>
      <c r="B44" s="60"/>
      <c r="C44" s="76">
        <v>34.0</v>
      </c>
      <c r="D44" s="77" t="s">
        <v>170</v>
      </c>
      <c r="E44" s="86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</row>
    <row r="45" ht="15.75" customHeight="1">
      <c r="A45" s="13"/>
      <c r="B45" s="60"/>
      <c r="C45" s="76">
        <v>35.0</v>
      </c>
      <c r="D45" s="77" t="s">
        <v>171</v>
      </c>
      <c r="E45" s="87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</row>
    <row r="46" ht="15.75" customHeight="1">
      <c r="A46" s="13"/>
      <c r="B46" s="60"/>
      <c r="C46" s="76">
        <v>36.0</v>
      </c>
      <c r="D46" s="77" t="s">
        <v>172</v>
      </c>
      <c r="E46" s="86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</row>
    <row r="47" ht="15.75" customHeight="1">
      <c r="A47" s="13"/>
      <c r="B47" s="60"/>
      <c r="C47" s="76">
        <v>37.0</v>
      </c>
      <c r="D47" s="77" t="s">
        <v>173</v>
      </c>
      <c r="E47" s="86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</row>
    <row r="48" ht="15.75" customHeight="1">
      <c r="A48" s="13"/>
      <c r="B48" s="60"/>
      <c r="C48" s="76">
        <v>38.0</v>
      </c>
      <c r="D48" s="77" t="s">
        <v>174</v>
      </c>
      <c r="E48" s="86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</row>
    <row r="49" ht="15.75" customHeight="1">
      <c r="A49" s="13"/>
      <c r="B49" s="60"/>
      <c r="C49" s="76">
        <v>39.0</v>
      </c>
      <c r="D49" s="77" t="s">
        <v>175</v>
      </c>
      <c r="E49" s="86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</row>
    <row r="50" ht="15.75" customHeight="1">
      <c r="A50" s="13"/>
      <c r="B50" s="60"/>
      <c r="C50" s="76">
        <v>40.0</v>
      </c>
      <c r="D50" s="77" t="s">
        <v>176</v>
      </c>
      <c r="E50" s="87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</row>
    <row r="51" ht="15.75" customHeight="1">
      <c r="A51" s="13"/>
      <c r="B51" s="60"/>
      <c r="C51" s="76">
        <v>41.0</v>
      </c>
      <c r="D51" s="77" t="s">
        <v>177</v>
      </c>
      <c r="E51" s="86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</row>
    <row r="52" ht="15.75" customHeight="1">
      <c r="A52" s="13"/>
      <c r="B52" s="60"/>
      <c r="C52" s="76">
        <v>42.0</v>
      </c>
      <c r="D52" s="77" t="s">
        <v>178</v>
      </c>
      <c r="E52" s="86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</row>
    <row r="53" ht="15.75" customHeight="1">
      <c r="A53" s="13"/>
      <c r="B53" s="60"/>
      <c r="C53" s="76">
        <v>43.0</v>
      </c>
      <c r="D53" s="77" t="s">
        <v>179</v>
      </c>
      <c r="E53" s="87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</row>
    <row r="54" ht="15.75" customHeight="1">
      <c r="A54" s="13"/>
      <c r="B54" s="60"/>
      <c r="C54" s="76">
        <v>44.0</v>
      </c>
      <c r="D54" s="77" t="s">
        <v>180</v>
      </c>
      <c r="E54" s="86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</row>
    <row r="55" ht="15.75" customHeight="1">
      <c r="A55" s="13"/>
      <c r="B55" s="60"/>
      <c r="C55" s="76">
        <v>45.0</v>
      </c>
      <c r="D55" s="77" t="s">
        <v>181</v>
      </c>
      <c r="E55" s="87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</row>
    <row r="56" ht="15.75" customHeight="1">
      <c r="A56" s="13"/>
      <c r="B56" s="60"/>
      <c r="C56" s="76">
        <v>46.0</v>
      </c>
      <c r="D56" s="77" t="s">
        <v>182</v>
      </c>
      <c r="E56" s="86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</row>
    <row r="57" ht="15.75" customHeight="1">
      <c r="A57" s="13"/>
      <c r="B57" s="60"/>
      <c r="C57" s="76">
        <v>47.0</v>
      </c>
      <c r="D57" s="77" t="s">
        <v>183</v>
      </c>
      <c r="E57" s="86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</row>
    <row r="58" ht="15.75" customHeight="1">
      <c r="A58" s="13"/>
      <c r="B58" s="60"/>
      <c r="C58" s="76">
        <v>48.0</v>
      </c>
      <c r="D58" s="77" t="s">
        <v>184</v>
      </c>
      <c r="E58" s="86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</row>
    <row r="59" ht="15.75" customHeight="1">
      <c r="A59" s="13"/>
      <c r="B59" s="60"/>
      <c r="C59" s="76">
        <v>49.0</v>
      </c>
      <c r="D59" s="77" t="s">
        <v>185</v>
      </c>
      <c r="E59" s="87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</row>
    <row r="60" ht="15.75" customHeight="1">
      <c r="A60" s="13"/>
      <c r="B60" s="60"/>
      <c r="C60" s="76">
        <v>50.0</v>
      </c>
      <c r="D60" s="77" t="s">
        <v>186</v>
      </c>
      <c r="E60" s="86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</row>
    <row r="61" ht="15.75" customHeight="1">
      <c r="A61" s="13"/>
      <c r="B61" s="60"/>
      <c r="C61" s="76">
        <v>51.0</v>
      </c>
      <c r="D61" s="77" t="s">
        <v>187</v>
      </c>
      <c r="E61" s="86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</row>
    <row r="62" ht="15.75" customHeight="1">
      <c r="A62" s="13"/>
      <c r="B62" s="60"/>
      <c r="C62" s="76">
        <v>52.0</v>
      </c>
      <c r="D62" s="77" t="s">
        <v>188</v>
      </c>
      <c r="E62" s="86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</row>
    <row r="63" ht="15.75" customHeight="1">
      <c r="A63" s="13"/>
      <c r="B63" s="60"/>
      <c r="C63" s="76">
        <v>53.0</v>
      </c>
      <c r="D63" s="77" t="s">
        <v>189</v>
      </c>
      <c r="E63" s="86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</row>
    <row r="64" ht="15.75" customHeight="1">
      <c r="A64" s="13"/>
      <c r="B64" s="60"/>
      <c r="C64" s="76">
        <v>54.0</v>
      </c>
      <c r="D64" s="77" t="s">
        <v>190</v>
      </c>
      <c r="E64" s="86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</row>
    <row r="65" ht="15.75" customHeight="1">
      <c r="A65" s="13"/>
      <c r="B65" s="60"/>
      <c r="C65" s="76">
        <v>55.0</v>
      </c>
      <c r="D65" s="77" t="s">
        <v>191</v>
      </c>
      <c r="E65" s="86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</row>
    <row r="66" ht="15.75" customHeight="1">
      <c r="A66" s="13"/>
      <c r="B66" s="60"/>
      <c r="C66" s="76">
        <v>56.0</v>
      </c>
      <c r="D66" s="77" t="s">
        <v>192</v>
      </c>
      <c r="E66" s="86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</row>
    <row r="67" ht="15.75" customHeight="1">
      <c r="A67" s="13"/>
      <c r="B67" s="60"/>
      <c r="C67" s="76">
        <v>57.0</v>
      </c>
      <c r="D67" s="77" t="s">
        <v>193</v>
      </c>
      <c r="E67" s="86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</row>
    <row r="68" ht="15.75" customHeight="1">
      <c r="A68" s="13"/>
      <c r="B68" s="60"/>
      <c r="C68" s="76">
        <v>58.0</v>
      </c>
      <c r="D68" s="77" t="s">
        <v>194</v>
      </c>
      <c r="E68" s="86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</row>
    <row r="69" ht="15.75" customHeight="1">
      <c r="A69" s="13"/>
      <c r="B69" s="60"/>
      <c r="C69" s="76">
        <v>59.0</v>
      </c>
      <c r="D69" s="77" t="s">
        <v>195</v>
      </c>
      <c r="E69" s="86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</row>
    <row r="70" ht="15.75" customHeight="1">
      <c r="A70" s="13"/>
      <c r="B70" s="60"/>
      <c r="C70" s="76">
        <v>60.0</v>
      </c>
      <c r="D70" s="77" t="s">
        <v>196</v>
      </c>
      <c r="E70" s="86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</row>
    <row r="71" ht="15.75" customHeight="1">
      <c r="A71" s="13"/>
      <c r="B71" s="60"/>
      <c r="C71" s="76">
        <v>61.0</v>
      </c>
      <c r="D71" s="77" t="s">
        <v>197</v>
      </c>
      <c r="E71" s="86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</row>
    <row r="72" ht="15.75" customHeight="1">
      <c r="A72" s="13"/>
      <c r="B72" s="60"/>
      <c r="C72" s="76">
        <v>62.0</v>
      </c>
      <c r="D72" s="77" t="s">
        <v>198</v>
      </c>
      <c r="E72" s="86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</row>
    <row r="73" ht="15.75" customHeight="1">
      <c r="A73" s="13"/>
      <c r="B73" s="60"/>
      <c r="C73" s="76">
        <v>63.0</v>
      </c>
      <c r="D73" s="77" t="s">
        <v>199</v>
      </c>
      <c r="E73" s="86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</row>
    <row r="74" ht="15.75" customHeight="1">
      <c r="A74" s="13"/>
      <c r="B74" s="60"/>
      <c r="C74" s="76">
        <v>64.0</v>
      </c>
      <c r="D74" s="77" t="s">
        <v>200</v>
      </c>
      <c r="E74" s="89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</row>
    <row r="75" ht="15.75" customHeight="1">
      <c r="A75" s="13"/>
      <c r="B75" s="60"/>
      <c r="C75" s="76">
        <v>65.0</v>
      </c>
      <c r="D75" s="77" t="s">
        <v>201</v>
      </c>
      <c r="E75" s="86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</row>
    <row r="76" ht="15.75" customHeight="1">
      <c r="A76" s="13"/>
      <c r="B76" s="60"/>
      <c r="C76" s="76">
        <v>66.0</v>
      </c>
      <c r="D76" s="77" t="s">
        <v>202</v>
      </c>
      <c r="E76" s="89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</row>
    <row r="77" ht="15.75" customHeight="1">
      <c r="A77" s="13"/>
      <c r="B77" s="60"/>
      <c r="C77" s="76">
        <v>67.0</v>
      </c>
      <c r="D77" s="77" t="s">
        <v>203</v>
      </c>
      <c r="E77" s="86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</row>
    <row r="78" ht="15.75" customHeight="1">
      <c r="A78" s="13"/>
      <c r="B78" s="60"/>
      <c r="C78" s="76">
        <v>68.0</v>
      </c>
      <c r="D78" s="77" t="s">
        <v>204</v>
      </c>
      <c r="E78" s="86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</row>
    <row r="79" ht="15.75" customHeight="1">
      <c r="A79" s="13"/>
      <c r="B79" s="60"/>
      <c r="C79" s="76">
        <v>69.0</v>
      </c>
      <c r="D79" s="77" t="s">
        <v>205</v>
      </c>
      <c r="E79" s="86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</row>
    <row r="80" ht="15.75" customHeight="1">
      <c r="A80" s="13"/>
      <c r="B80" s="60"/>
      <c r="C80" s="76">
        <v>70.0</v>
      </c>
      <c r="D80" s="77" t="s">
        <v>206</v>
      </c>
      <c r="E80" s="86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</row>
    <row r="81" ht="15.75" customHeight="1">
      <c r="A81" s="13"/>
      <c r="B81" s="60"/>
      <c r="C81" s="73"/>
      <c r="D81" s="77"/>
      <c r="E81" s="86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</row>
    <row r="82" ht="15.75" customHeight="1">
      <c r="A82" s="13"/>
      <c r="B82" s="60"/>
      <c r="C82" s="73"/>
      <c r="D82" s="74" t="s">
        <v>207</v>
      </c>
      <c r="E82" s="86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</row>
    <row r="83" ht="15.75" customHeight="1">
      <c r="A83" s="13"/>
      <c r="B83" s="60"/>
      <c r="C83" s="76">
        <v>71.0</v>
      </c>
      <c r="D83" s="77" t="s">
        <v>208</v>
      </c>
      <c r="E83" s="86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</row>
    <row r="84" ht="15.75" customHeight="1">
      <c r="A84" s="13"/>
      <c r="B84" s="60"/>
      <c r="C84" s="76">
        <v>72.0</v>
      </c>
      <c r="D84" s="77" t="s">
        <v>209</v>
      </c>
      <c r="E84" s="87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</row>
    <row r="85" ht="15.75" customHeight="1">
      <c r="A85" s="13"/>
      <c r="B85" s="60"/>
      <c r="C85" s="76">
        <v>73.0</v>
      </c>
      <c r="D85" s="77" t="s">
        <v>210</v>
      </c>
      <c r="E85" s="86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</row>
    <row r="86" ht="15.75" customHeight="1">
      <c r="A86" s="13"/>
      <c r="B86" s="60"/>
      <c r="C86" s="76">
        <v>74.0</v>
      </c>
      <c r="D86" s="77" t="s">
        <v>211</v>
      </c>
      <c r="E86" s="86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</row>
    <row r="87" ht="15.75" customHeight="1">
      <c r="A87" s="13"/>
      <c r="B87" s="60"/>
      <c r="C87" s="76">
        <v>75.0</v>
      </c>
      <c r="D87" s="77" t="s">
        <v>212</v>
      </c>
      <c r="E87" s="86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</row>
    <row r="88" ht="15.75" customHeight="1">
      <c r="A88" s="13"/>
      <c r="B88" s="60"/>
      <c r="C88" s="76">
        <v>76.0</v>
      </c>
      <c r="D88" s="77" t="s">
        <v>213</v>
      </c>
      <c r="E88" s="86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</row>
    <row r="89" ht="15.75" customHeight="1">
      <c r="A89" s="13"/>
      <c r="B89" s="60"/>
      <c r="C89" s="76">
        <v>77.0</v>
      </c>
      <c r="D89" s="77" t="s">
        <v>214</v>
      </c>
      <c r="E89" s="86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</row>
    <row r="90" ht="15.75" customHeight="1">
      <c r="A90" s="13"/>
      <c r="B90" s="60"/>
      <c r="C90" s="76">
        <v>78.0</v>
      </c>
      <c r="D90" s="77" t="s">
        <v>215</v>
      </c>
      <c r="E90" s="86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</row>
    <row r="91" ht="15.75" customHeight="1">
      <c r="A91" s="13"/>
      <c r="B91" s="60"/>
      <c r="C91" s="76">
        <v>79.0</v>
      </c>
      <c r="D91" s="77" t="s">
        <v>216</v>
      </c>
      <c r="E91" s="86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</row>
    <row r="92" ht="15.75" customHeight="1">
      <c r="A92" s="13"/>
      <c r="B92" s="60"/>
      <c r="C92" s="73"/>
      <c r="D92" s="77"/>
      <c r="E92" s="86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</row>
    <row r="93" ht="15.75" customHeight="1">
      <c r="A93" s="13"/>
      <c r="B93" s="60"/>
      <c r="C93" s="73"/>
      <c r="D93" s="74" t="s">
        <v>217</v>
      </c>
      <c r="E93" s="86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</row>
    <row r="94" ht="15.75" customHeight="1">
      <c r="A94" s="13"/>
      <c r="B94" s="60"/>
      <c r="C94" s="76">
        <v>80.0</v>
      </c>
      <c r="D94" s="77" t="s">
        <v>218</v>
      </c>
      <c r="E94" s="87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</row>
    <row r="95" ht="15.75" customHeight="1">
      <c r="A95" s="13"/>
      <c r="B95" s="60"/>
      <c r="C95" s="76">
        <v>81.0</v>
      </c>
      <c r="D95" s="77" t="s">
        <v>219</v>
      </c>
      <c r="E95" s="86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</row>
    <row r="96" ht="15.75" customHeight="1">
      <c r="A96" s="13"/>
      <c r="B96" s="60"/>
      <c r="C96" s="76">
        <v>82.0</v>
      </c>
      <c r="D96" s="77" t="s">
        <v>220</v>
      </c>
      <c r="E96" s="86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</row>
    <row r="97" ht="15.75" customHeight="1">
      <c r="A97" s="13"/>
      <c r="B97" s="60"/>
      <c r="C97" s="76">
        <v>83.0</v>
      </c>
      <c r="D97" s="77" t="s">
        <v>221</v>
      </c>
      <c r="E97" s="86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</row>
    <row r="98" ht="15.75" customHeight="1">
      <c r="A98" s="13"/>
      <c r="B98" s="60"/>
      <c r="C98" s="76">
        <v>84.0</v>
      </c>
      <c r="D98" s="77" t="s">
        <v>222</v>
      </c>
      <c r="E98" s="86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</row>
    <row r="99" ht="15.75" customHeight="1">
      <c r="A99" s="13"/>
      <c r="B99" s="60"/>
      <c r="C99" s="76">
        <v>85.0</v>
      </c>
      <c r="D99" s="77" t="s">
        <v>223</v>
      </c>
      <c r="E99" s="86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</row>
    <row r="100" ht="15.75" customHeight="1">
      <c r="A100" s="13"/>
      <c r="B100" s="60"/>
      <c r="C100" s="76">
        <v>86.0</v>
      </c>
      <c r="D100" s="77" t="s">
        <v>224</v>
      </c>
      <c r="E100" s="86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</row>
    <row r="101" ht="15.75" customHeight="1">
      <c r="A101" s="13"/>
      <c r="B101" s="60"/>
      <c r="C101" s="76">
        <v>87.0</v>
      </c>
      <c r="D101" s="77" t="s">
        <v>225</v>
      </c>
      <c r="E101" s="86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</row>
    <row r="102" ht="15.75" customHeight="1">
      <c r="A102" s="13"/>
      <c r="B102" s="60"/>
      <c r="C102" s="76">
        <v>88.0</v>
      </c>
      <c r="D102" s="77" t="s">
        <v>226</v>
      </c>
      <c r="E102" s="86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</row>
    <row r="103" ht="15.75" customHeight="1">
      <c r="A103" s="13"/>
      <c r="B103" s="60"/>
      <c r="C103" s="76">
        <v>89.0</v>
      </c>
      <c r="D103" s="77" t="s">
        <v>227</v>
      </c>
      <c r="E103" s="87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</row>
    <row r="104" ht="15.75" customHeight="1">
      <c r="A104" s="13"/>
      <c r="B104" s="60"/>
      <c r="C104" s="76">
        <v>90.0</v>
      </c>
      <c r="D104" s="77" t="s">
        <v>228</v>
      </c>
      <c r="E104" s="86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</row>
    <row r="105" ht="15.75" customHeight="1">
      <c r="A105" s="13"/>
      <c r="B105" s="60"/>
      <c r="C105" s="76">
        <v>91.0</v>
      </c>
      <c r="D105" s="77" t="s">
        <v>229</v>
      </c>
      <c r="E105" s="87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</row>
    <row r="106" ht="15.75" customHeight="1">
      <c r="A106" s="13"/>
      <c r="B106" s="60"/>
      <c r="C106" s="76">
        <v>92.0</v>
      </c>
      <c r="D106" s="77" t="s">
        <v>230</v>
      </c>
      <c r="E106" s="86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</row>
    <row r="107" ht="15.75" customHeight="1">
      <c r="A107" s="13"/>
      <c r="B107" s="60"/>
      <c r="C107" s="76">
        <v>93.0</v>
      </c>
      <c r="D107" s="77" t="s">
        <v>231</v>
      </c>
      <c r="E107" s="89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</row>
    <row r="108" ht="15.75" customHeight="1">
      <c r="A108" s="13"/>
      <c r="B108" s="60"/>
      <c r="C108" s="76">
        <v>94.0</v>
      </c>
      <c r="D108" s="77" t="s">
        <v>232</v>
      </c>
      <c r="E108" s="89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</row>
    <row r="109" ht="15.75" customHeight="1">
      <c r="A109" s="13"/>
      <c r="B109" s="60"/>
      <c r="C109" s="73"/>
      <c r="D109" s="74"/>
      <c r="E109" s="86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</row>
    <row r="110" ht="15.75" customHeight="1">
      <c r="A110" s="13"/>
      <c r="B110" s="60"/>
      <c r="C110" s="73"/>
      <c r="D110" s="74" t="s">
        <v>233</v>
      </c>
      <c r="E110" s="86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</row>
    <row r="111" ht="15.75" customHeight="1">
      <c r="A111" s="13"/>
      <c r="B111" s="60"/>
      <c r="C111" s="76">
        <v>95.0</v>
      </c>
      <c r="D111" s="77" t="s">
        <v>234</v>
      </c>
      <c r="E111" s="86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</row>
    <row r="112" ht="15.75" customHeight="1">
      <c r="A112" s="13"/>
      <c r="B112" s="60"/>
      <c r="C112" s="76">
        <v>96.0</v>
      </c>
      <c r="D112" s="77" t="s">
        <v>235</v>
      </c>
      <c r="E112" s="87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</row>
    <row r="113" ht="15.75" customHeight="1">
      <c r="A113" s="13"/>
      <c r="B113" s="60"/>
      <c r="C113" s="76">
        <v>97.0</v>
      </c>
      <c r="D113" s="77" t="s">
        <v>236</v>
      </c>
      <c r="E113" s="87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</row>
    <row r="114" ht="15.75" customHeight="1">
      <c r="A114" s="13"/>
      <c r="B114" s="60"/>
      <c r="C114" s="76">
        <v>98.0</v>
      </c>
      <c r="D114" s="77" t="s">
        <v>237</v>
      </c>
      <c r="E114" s="86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</row>
    <row r="115" ht="15.75" customHeight="1">
      <c r="A115" s="13"/>
      <c r="B115" s="60"/>
      <c r="C115" s="76">
        <v>99.0</v>
      </c>
      <c r="D115" s="77" t="s">
        <v>238</v>
      </c>
      <c r="E115" s="86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</row>
    <row r="116" ht="15.75" customHeight="1">
      <c r="A116" s="90"/>
      <c r="B116" s="60"/>
      <c r="C116" s="76">
        <v>100.0</v>
      </c>
      <c r="D116" s="77" t="s">
        <v>239</v>
      </c>
      <c r="E116" s="86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</row>
    <row r="117" ht="15.75" customHeight="1">
      <c r="A117" s="90"/>
      <c r="B117" s="60"/>
      <c r="C117" s="76">
        <v>101.0</v>
      </c>
      <c r="D117" s="77" t="s">
        <v>240</v>
      </c>
      <c r="E117" s="87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</row>
    <row r="118" ht="15.75" customHeight="1">
      <c r="A118" s="90"/>
      <c r="B118" s="60"/>
      <c r="C118" s="76">
        <v>102.0</v>
      </c>
      <c r="D118" s="77" t="s">
        <v>241</v>
      </c>
      <c r="E118" s="86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</row>
    <row r="119" ht="15.75" customHeight="1">
      <c r="A119" s="90"/>
      <c r="B119" s="60"/>
      <c r="C119" s="76">
        <v>103.0</v>
      </c>
      <c r="D119" s="77" t="s">
        <v>242</v>
      </c>
      <c r="E119" s="86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</row>
    <row r="120" ht="15.75" customHeight="1">
      <c r="A120" s="90"/>
      <c r="B120" s="60"/>
      <c r="C120" s="76">
        <v>104.0</v>
      </c>
      <c r="D120" s="77" t="s">
        <v>243</v>
      </c>
      <c r="E120" s="86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</row>
    <row r="121" ht="15.75" customHeight="1">
      <c r="A121" s="90"/>
      <c r="B121" s="60"/>
      <c r="C121" s="76">
        <v>105.0</v>
      </c>
      <c r="D121" s="77" t="s">
        <v>244</v>
      </c>
      <c r="E121" s="86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</row>
    <row r="122" ht="15.75" customHeight="1">
      <c r="A122" s="90"/>
      <c r="B122" s="60"/>
      <c r="C122" s="76">
        <v>106.0</v>
      </c>
      <c r="D122" s="77" t="s">
        <v>245</v>
      </c>
      <c r="E122" s="86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</row>
    <row r="123" ht="15.75" customHeight="1">
      <c r="A123" s="90"/>
      <c r="B123" s="60"/>
      <c r="C123" s="76">
        <v>107.0</v>
      </c>
      <c r="D123" s="77" t="s">
        <v>246</v>
      </c>
      <c r="E123" s="89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</row>
    <row r="124" ht="15.75" customHeight="1">
      <c r="A124" s="90"/>
      <c r="B124" s="60"/>
      <c r="C124" s="76">
        <v>108.0</v>
      </c>
      <c r="D124" s="77" t="s">
        <v>247</v>
      </c>
      <c r="E124" s="86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</row>
    <row r="125" ht="15.75" customHeight="1">
      <c r="A125" s="90"/>
      <c r="B125" s="60"/>
      <c r="C125" s="76">
        <v>109.0</v>
      </c>
      <c r="D125" s="77" t="s">
        <v>248</v>
      </c>
      <c r="E125" s="91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</row>
    <row r="126" ht="15.75" customHeight="1">
      <c r="A126" s="90"/>
      <c r="B126" s="60"/>
      <c r="C126" s="76">
        <v>110.0</v>
      </c>
      <c r="D126" s="77" t="s">
        <v>249</v>
      </c>
      <c r="E126" s="87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</row>
    <row r="127" ht="15.75" customHeight="1">
      <c r="A127" s="90"/>
      <c r="B127" s="60"/>
      <c r="C127" s="76">
        <v>111.0</v>
      </c>
      <c r="D127" s="77" t="s">
        <v>250</v>
      </c>
      <c r="E127" s="86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</row>
    <row r="128" ht="15.75" customHeight="1">
      <c r="A128" s="90"/>
      <c r="B128" s="60"/>
      <c r="C128" s="76">
        <v>112.0</v>
      </c>
      <c r="D128" s="77" t="s">
        <v>251</v>
      </c>
      <c r="E128" s="89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</row>
    <row r="129" ht="15.75" customHeight="1">
      <c r="A129" s="90"/>
      <c r="B129" s="60"/>
      <c r="C129" s="76">
        <v>113.0</v>
      </c>
      <c r="D129" s="77" t="s">
        <v>252</v>
      </c>
      <c r="E129" s="86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</row>
    <row r="130" ht="15.75" customHeight="1">
      <c r="A130" s="90"/>
      <c r="B130" s="60"/>
      <c r="C130" s="76">
        <v>114.0</v>
      </c>
      <c r="D130" s="77" t="s">
        <v>253</v>
      </c>
      <c r="E130" s="87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</row>
    <row r="131" ht="15.75" customHeight="1">
      <c r="A131" s="90"/>
      <c r="B131" s="60"/>
      <c r="C131" s="76">
        <v>115.0</v>
      </c>
      <c r="D131" s="77" t="s">
        <v>254</v>
      </c>
      <c r="E131" s="87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</row>
    <row r="132" ht="15.75" customHeight="1">
      <c r="A132" s="90"/>
      <c r="B132" s="60"/>
      <c r="C132" s="76">
        <v>116.0</v>
      </c>
      <c r="D132" s="77" t="s">
        <v>255</v>
      </c>
      <c r="E132" s="87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</row>
    <row r="133" ht="15.75" customHeight="1">
      <c r="A133" s="90"/>
      <c r="B133" s="60"/>
      <c r="C133" s="76">
        <v>117.0</v>
      </c>
      <c r="D133" s="77" t="s">
        <v>256</v>
      </c>
      <c r="E133" s="86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</row>
    <row r="134" ht="15.75" customHeight="1">
      <c r="A134" s="90"/>
      <c r="B134" s="60"/>
      <c r="C134" s="76">
        <v>118.0</v>
      </c>
      <c r="D134" s="77" t="s">
        <v>257</v>
      </c>
      <c r="E134" s="86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</row>
    <row r="135" ht="15.75" customHeight="1">
      <c r="A135" s="90"/>
      <c r="B135" s="60"/>
      <c r="C135" s="76">
        <v>119.0</v>
      </c>
      <c r="D135" s="77" t="s">
        <v>258</v>
      </c>
      <c r="E135" s="86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</row>
    <row r="136" ht="15.75" customHeight="1">
      <c r="A136" s="90"/>
      <c r="B136" s="60"/>
      <c r="C136" s="76">
        <v>120.0</v>
      </c>
      <c r="D136" s="77" t="s">
        <v>259</v>
      </c>
      <c r="E136" s="86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</row>
    <row r="137" ht="15.75" customHeight="1">
      <c r="A137" s="90"/>
      <c r="B137" s="60"/>
      <c r="C137" s="76"/>
      <c r="D137" s="77"/>
      <c r="E137" s="87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</row>
    <row r="138" ht="15.75" customHeight="1">
      <c r="A138" s="90"/>
      <c r="B138" s="60"/>
      <c r="C138" s="76">
        <v>121.0</v>
      </c>
      <c r="D138" s="77" t="s">
        <v>260</v>
      </c>
      <c r="E138" s="87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</row>
    <row r="139" ht="15.75" customHeight="1">
      <c r="A139" s="90"/>
      <c r="B139" s="60"/>
      <c r="C139" s="73"/>
      <c r="D139" s="77"/>
      <c r="E139" s="86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</row>
    <row r="140" ht="15.75" customHeight="1">
      <c r="A140" s="90"/>
      <c r="B140" s="60"/>
      <c r="C140" s="73"/>
      <c r="D140" s="74" t="s">
        <v>261</v>
      </c>
      <c r="E140" s="86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</row>
    <row r="141" ht="15.75" customHeight="1">
      <c r="A141" s="90"/>
      <c r="B141" s="60"/>
      <c r="C141" s="76">
        <v>122.0</v>
      </c>
      <c r="D141" s="77" t="s">
        <v>262</v>
      </c>
      <c r="E141" s="87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</row>
    <row r="142" ht="15.75" customHeight="1">
      <c r="A142" s="90"/>
      <c r="B142" s="60"/>
      <c r="C142" s="76">
        <v>123.0</v>
      </c>
      <c r="D142" s="77" t="s">
        <v>263</v>
      </c>
      <c r="E142" s="87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</row>
    <row r="143" ht="15.75" customHeight="1">
      <c r="A143" s="90"/>
      <c r="B143" s="60"/>
      <c r="C143" s="76">
        <v>124.0</v>
      </c>
      <c r="D143" s="77" t="s">
        <v>264</v>
      </c>
      <c r="E143" s="87"/>
      <c r="F143" s="60"/>
      <c r="G143" s="72" t="s">
        <v>265</v>
      </c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</row>
    <row r="144" ht="15.75" customHeight="1">
      <c r="A144" s="90"/>
      <c r="B144" s="60"/>
      <c r="C144" s="76">
        <v>125.0</v>
      </c>
      <c r="D144" s="77" t="s">
        <v>266</v>
      </c>
      <c r="E144" s="86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</row>
    <row r="145" ht="15.75" customHeight="1">
      <c r="A145" s="90"/>
      <c r="B145" s="60"/>
      <c r="C145" s="76">
        <v>126.0</v>
      </c>
      <c r="D145" s="77" t="s">
        <v>267</v>
      </c>
      <c r="E145" s="87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</row>
    <row r="146" ht="15.75" customHeight="1">
      <c r="A146" s="90"/>
      <c r="B146" s="60"/>
      <c r="C146" s="76">
        <v>127.0</v>
      </c>
      <c r="D146" s="77" t="s">
        <v>268</v>
      </c>
      <c r="E146" s="87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</row>
    <row r="147" ht="15.75" customHeight="1">
      <c r="A147" s="90"/>
      <c r="B147" s="60"/>
      <c r="C147" s="76">
        <v>128.0</v>
      </c>
      <c r="D147" s="77" t="s">
        <v>269</v>
      </c>
      <c r="E147" s="87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</row>
    <row r="148" ht="15.75" customHeight="1">
      <c r="A148" s="90"/>
      <c r="B148" s="60"/>
      <c r="C148" s="76">
        <v>129.0</v>
      </c>
      <c r="D148" s="77" t="s">
        <v>270</v>
      </c>
      <c r="E148" s="86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</row>
    <row r="149" ht="15.75" customHeight="1">
      <c r="A149" s="90"/>
      <c r="B149" s="60"/>
      <c r="C149" s="76">
        <v>130.0</v>
      </c>
      <c r="D149" s="77" t="s">
        <v>271</v>
      </c>
      <c r="E149" s="89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</row>
    <row r="150" ht="15.75" customHeight="1">
      <c r="A150" s="90"/>
      <c r="B150" s="60"/>
      <c r="C150" s="76">
        <v>131.0</v>
      </c>
      <c r="D150" s="77" t="s">
        <v>272</v>
      </c>
      <c r="E150" s="87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</row>
    <row r="151" ht="15.75" customHeight="1">
      <c r="A151" s="90"/>
      <c r="B151" s="60"/>
      <c r="C151" s="76">
        <v>132.0</v>
      </c>
      <c r="D151" s="77" t="s">
        <v>273</v>
      </c>
      <c r="E151" s="86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</row>
    <row r="152" ht="15.75" customHeight="1">
      <c r="A152" s="90"/>
      <c r="B152" s="60"/>
      <c r="C152" s="76">
        <v>133.0</v>
      </c>
      <c r="D152" s="77" t="s">
        <v>274</v>
      </c>
      <c r="E152" s="87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</row>
    <row r="153" ht="15.75" customHeight="1">
      <c r="A153" s="90"/>
      <c r="B153" s="60"/>
      <c r="C153" s="76">
        <v>134.0</v>
      </c>
      <c r="D153" s="77" t="s">
        <v>275</v>
      </c>
      <c r="E153" s="89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</row>
    <row r="154" ht="15.75" customHeight="1">
      <c r="A154" s="90"/>
      <c r="B154" s="60"/>
      <c r="C154" s="76">
        <v>135.0</v>
      </c>
      <c r="D154" s="77" t="s">
        <v>276</v>
      </c>
      <c r="E154" s="89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</row>
    <row r="155" ht="15.75" customHeight="1">
      <c r="A155" s="90"/>
      <c r="B155" s="60"/>
      <c r="C155" s="76">
        <v>136.0</v>
      </c>
      <c r="D155" s="77" t="s">
        <v>277</v>
      </c>
      <c r="E155" s="89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</row>
    <row r="156" ht="15.75" customHeight="1">
      <c r="A156" s="90"/>
      <c r="B156" s="60"/>
      <c r="C156" s="76">
        <v>137.0</v>
      </c>
      <c r="D156" s="77" t="s">
        <v>278</v>
      </c>
      <c r="E156" s="86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 ht="15.75" customHeight="1">
      <c r="A157" s="90"/>
      <c r="B157" s="60"/>
      <c r="C157" s="73"/>
      <c r="D157" s="77"/>
      <c r="E157" s="86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</row>
    <row r="158" ht="15.75" customHeight="1">
      <c r="A158" s="90"/>
      <c r="B158" s="60"/>
      <c r="C158" s="73"/>
      <c r="D158" s="74" t="s">
        <v>279</v>
      </c>
      <c r="E158" s="86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ht="15.75" customHeight="1">
      <c r="A159" s="90"/>
      <c r="B159" s="60"/>
      <c r="C159" s="76">
        <v>138.0</v>
      </c>
      <c r="D159" s="77" t="s">
        <v>280</v>
      </c>
      <c r="E159" s="87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</row>
    <row r="160" ht="15.75" customHeight="1">
      <c r="A160" s="90"/>
      <c r="B160" s="60"/>
      <c r="C160" s="76">
        <v>139.0</v>
      </c>
      <c r="D160" s="77" t="s">
        <v>281</v>
      </c>
      <c r="E160" s="86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</row>
    <row r="161" ht="15.75" customHeight="1">
      <c r="A161" s="90"/>
      <c r="B161" s="60"/>
      <c r="C161" s="76">
        <v>140.0</v>
      </c>
      <c r="D161" s="77" t="s">
        <v>282</v>
      </c>
      <c r="E161" s="86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</row>
    <row r="162" ht="15.75" customHeight="1">
      <c r="A162" s="90"/>
      <c r="B162" s="60"/>
      <c r="C162" s="76">
        <v>141.0</v>
      </c>
      <c r="D162" s="77" t="s">
        <v>283</v>
      </c>
      <c r="E162" s="86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</row>
    <row r="163" ht="15.75" customHeight="1">
      <c r="A163" s="90"/>
      <c r="B163" s="60"/>
      <c r="C163" s="76">
        <v>142.0</v>
      </c>
      <c r="D163" s="77" t="s">
        <v>284</v>
      </c>
      <c r="E163" s="87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</row>
    <row r="164" ht="15.75" customHeight="1">
      <c r="A164" s="90"/>
      <c r="B164" s="60"/>
      <c r="C164" s="76">
        <v>143.0</v>
      </c>
      <c r="D164" s="77" t="s">
        <v>285</v>
      </c>
      <c r="E164" s="87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</row>
    <row r="165" ht="15.75" customHeight="1">
      <c r="A165" s="90"/>
      <c r="B165" s="60"/>
      <c r="C165" s="76">
        <v>144.0</v>
      </c>
      <c r="D165" s="77" t="s">
        <v>286</v>
      </c>
      <c r="E165" s="86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</row>
    <row r="166" ht="15.75" customHeight="1">
      <c r="A166" s="90"/>
      <c r="B166" s="60"/>
      <c r="C166" s="76">
        <v>145.0</v>
      </c>
      <c r="D166" s="77" t="s">
        <v>287</v>
      </c>
      <c r="E166" s="86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</row>
    <row r="167" ht="15.75" customHeight="1">
      <c r="A167" s="90"/>
      <c r="B167" s="60"/>
      <c r="C167" s="76">
        <v>146.0</v>
      </c>
      <c r="D167" s="77" t="s">
        <v>288</v>
      </c>
      <c r="E167" s="86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</row>
    <row r="168" ht="15.75" customHeight="1">
      <c r="A168" s="90"/>
      <c r="B168" s="60"/>
      <c r="C168" s="76">
        <v>147.0</v>
      </c>
      <c r="D168" s="77" t="s">
        <v>289</v>
      </c>
      <c r="E168" s="89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</row>
    <row r="169" ht="15.75" customHeight="1">
      <c r="A169" s="90"/>
      <c r="B169" s="60"/>
      <c r="C169" s="76">
        <v>148.0</v>
      </c>
      <c r="D169" s="77" t="s">
        <v>290</v>
      </c>
      <c r="E169" s="86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</row>
    <row r="170" ht="15.75" customHeight="1">
      <c r="A170" s="90"/>
      <c r="B170" s="60"/>
      <c r="C170" s="76">
        <v>149.0</v>
      </c>
      <c r="D170" s="77" t="s">
        <v>291</v>
      </c>
      <c r="E170" s="86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</row>
    <row r="171" ht="15.75" customHeight="1">
      <c r="A171" s="90"/>
      <c r="B171" s="60"/>
      <c r="C171" s="76">
        <v>150.0</v>
      </c>
      <c r="D171" s="77" t="s">
        <v>292</v>
      </c>
      <c r="E171" s="86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</row>
    <row r="172" ht="15.75" customHeight="1">
      <c r="A172" s="90"/>
      <c r="B172" s="60"/>
      <c r="C172" s="76">
        <v>151.0</v>
      </c>
      <c r="D172" s="77" t="s">
        <v>293</v>
      </c>
      <c r="E172" s="87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</row>
    <row r="173" ht="15.75" customHeight="1">
      <c r="A173" s="90"/>
      <c r="B173" s="60"/>
      <c r="C173" s="76">
        <v>152.0</v>
      </c>
      <c r="D173" s="77" t="s">
        <v>294</v>
      </c>
      <c r="E173" s="89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</row>
    <row r="174" ht="15.75" customHeight="1">
      <c r="A174" s="90"/>
      <c r="B174" s="60"/>
      <c r="C174" s="76">
        <v>153.0</v>
      </c>
      <c r="D174" s="77" t="s">
        <v>295</v>
      </c>
      <c r="E174" s="86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</row>
    <row r="175" ht="15.75" customHeight="1">
      <c r="A175" s="90"/>
      <c r="B175" s="60"/>
      <c r="C175" s="76">
        <v>154.0</v>
      </c>
      <c r="D175" s="77" t="s">
        <v>296</v>
      </c>
      <c r="E175" s="86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</row>
    <row r="176" ht="15.75" customHeight="1">
      <c r="A176" s="90"/>
      <c r="B176" s="60"/>
      <c r="C176" s="76">
        <v>155.0</v>
      </c>
      <c r="D176" s="77" t="s">
        <v>297</v>
      </c>
      <c r="E176" s="86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</row>
    <row r="177" ht="15.75" customHeight="1">
      <c r="A177" s="90"/>
      <c r="B177" s="60"/>
      <c r="C177" s="76">
        <v>156.0</v>
      </c>
      <c r="D177" s="77" t="s">
        <v>298</v>
      </c>
      <c r="E177" s="87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</row>
    <row r="178" ht="15.75" customHeight="1">
      <c r="A178" s="90"/>
      <c r="B178" s="60"/>
      <c r="C178" s="76">
        <v>157.0</v>
      </c>
      <c r="D178" s="77" t="s">
        <v>299</v>
      </c>
      <c r="E178" s="86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</row>
    <row r="179" ht="15.75" customHeight="1">
      <c r="A179" s="90"/>
      <c r="B179" s="60"/>
      <c r="C179" s="76">
        <v>158.0</v>
      </c>
      <c r="D179" s="77" t="s">
        <v>300</v>
      </c>
      <c r="E179" s="87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</row>
    <row r="180" ht="15.75" customHeight="1">
      <c r="A180" s="90"/>
      <c r="B180" s="60"/>
      <c r="C180" s="76">
        <v>159.0</v>
      </c>
      <c r="D180" s="77" t="s">
        <v>296</v>
      </c>
      <c r="E180" s="86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</row>
    <row r="181" ht="15.75" customHeight="1">
      <c r="A181" s="90"/>
      <c r="B181" s="60"/>
      <c r="C181" s="76">
        <v>160.0</v>
      </c>
      <c r="D181" s="77" t="s">
        <v>301</v>
      </c>
      <c r="E181" s="87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</row>
    <row r="182" ht="15.75" customHeight="1">
      <c r="A182" s="90"/>
      <c r="B182" s="60"/>
      <c r="C182" s="76">
        <v>161.0</v>
      </c>
      <c r="D182" s="77" t="s">
        <v>302</v>
      </c>
      <c r="E182" s="86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</row>
    <row r="183" ht="15.75" customHeight="1">
      <c r="A183" s="90"/>
      <c r="B183" s="60"/>
      <c r="C183" s="76">
        <v>162.0</v>
      </c>
      <c r="D183" s="77" t="s">
        <v>303</v>
      </c>
      <c r="E183" s="87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</row>
    <row r="184" ht="15.75" customHeight="1">
      <c r="A184" s="90"/>
      <c r="B184" s="60"/>
      <c r="C184" s="76">
        <v>163.0</v>
      </c>
      <c r="D184" s="77" t="s">
        <v>304</v>
      </c>
      <c r="E184" s="87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</row>
    <row r="185" ht="15.75" customHeight="1">
      <c r="A185" s="90"/>
      <c r="B185" s="60"/>
      <c r="C185" s="76">
        <v>164.0</v>
      </c>
      <c r="D185" s="77" t="str">
        <f>EUROPA!D31</f>
        <v>NATIONAL REGULAR GRAND LODGE OF THE PRINCIPALITY OF MONACO</v>
      </c>
      <c r="E185" s="86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</row>
    <row r="186" ht="15.75" customHeight="1">
      <c r="A186" s="90"/>
      <c r="B186" s="60"/>
      <c r="C186" s="73"/>
      <c r="D186" s="77"/>
      <c r="E186" s="86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</row>
    <row r="187" ht="15.75" customHeight="1">
      <c r="A187" s="90"/>
      <c r="B187" s="60"/>
      <c r="C187" s="73"/>
      <c r="D187" s="74" t="s">
        <v>305</v>
      </c>
      <c r="E187" s="86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</row>
    <row r="188" ht="15.75" customHeight="1">
      <c r="A188" s="90"/>
      <c r="B188" s="60"/>
      <c r="C188" s="76">
        <v>165.0</v>
      </c>
      <c r="D188" s="77" t="s">
        <v>306</v>
      </c>
      <c r="E188" s="87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</row>
    <row r="189" ht="15.75" customHeight="1">
      <c r="A189" s="90"/>
      <c r="B189" s="60"/>
      <c r="C189" s="76">
        <v>166.0</v>
      </c>
      <c r="D189" s="77" t="s">
        <v>307</v>
      </c>
      <c r="E189" s="86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</row>
    <row r="190" ht="15.75" customHeight="1">
      <c r="A190" s="90"/>
      <c r="B190" s="60"/>
      <c r="C190" s="76">
        <v>167.0</v>
      </c>
      <c r="D190" s="77" t="str">
        <f>'ÁSIA'!D9</f>
        <v>GRAND LODGE OF THE STATE OF ISRAEL</v>
      </c>
      <c r="E190" s="89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</row>
    <row r="191" ht="15.75" customHeight="1">
      <c r="A191" s="90"/>
      <c r="B191" s="60"/>
      <c r="C191" s="73"/>
      <c r="D191" s="77"/>
      <c r="E191" s="86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</row>
    <row r="192" ht="15.75" customHeight="1">
      <c r="A192" s="90"/>
      <c r="B192" s="60"/>
      <c r="C192" s="73"/>
      <c r="D192" s="74" t="s">
        <v>308</v>
      </c>
      <c r="E192" s="86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</row>
    <row r="193" ht="15.75" customHeight="1">
      <c r="A193" s="90"/>
      <c r="B193" s="60"/>
      <c r="C193" s="76">
        <v>168.0</v>
      </c>
      <c r="D193" s="77" t="s">
        <v>309</v>
      </c>
      <c r="E193" s="86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</row>
    <row r="194" ht="15.75" customHeight="1">
      <c r="A194" s="90"/>
      <c r="B194" s="60"/>
      <c r="C194" s="73"/>
      <c r="D194" s="77"/>
      <c r="E194" s="86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</row>
    <row r="195" ht="15.75" customHeight="1">
      <c r="A195" s="90"/>
      <c r="B195" s="60"/>
      <c r="C195" s="73"/>
      <c r="D195" s="74" t="s">
        <v>15</v>
      </c>
      <c r="E195" s="86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</row>
    <row r="196" ht="15.75" customHeight="1">
      <c r="A196" s="90"/>
      <c r="B196" s="60"/>
      <c r="C196" s="76">
        <v>169.0</v>
      </c>
      <c r="D196" s="77" t="s">
        <v>310</v>
      </c>
      <c r="E196" s="86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</row>
    <row r="197" ht="15.75" customHeight="1">
      <c r="A197" s="90"/>
      <c r="B197" s="60"/>
      <c r="C197" s="76">
        <v>170.0</v>
      </c>
      <c r="D197" s="77" t="s">
        <v>311</v>
      </c>
      <c r="E197" s="87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</row>
    <row r="198" ht="15.75" customHeight="1">
      <c r="A198" s="90"/>
      <c r="B198" s="60"/>
      <c r="C198" s="73"/>
      <c r="D198" s="77"/>
      <c r="E198" s="86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</row>
    <row r="199" ht="15.75" customHeight="1">
      <c r="A199" s="90"/>
      <c r="B199" s="60"/>
      <c r="C199" s="73"/>
      <c r="D199" s="77"/>
      <c r="E199" s="86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</row>
    <row r="200" ht="15.75" customHeight="1">
      <c r="A200" s="90"/>
      <c r="B200" s="60"/>
      <c r="C200" s="73"/>
      <c r="D200" s="77"/>
      <c r="E200" s="86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</row>
    <row r="201" ht="15.75" customHeight="1">
      <c r="A201" s="90"/>
      <c r="B201" s="60"/>
      <c r="C201" s="73"/>
      <c r="D201" s="77"/>
      <c r="E201" s="86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</row>
    <row r="202" ht="15.75" customHeight="1">
      <c r="A202" s="90"/>
      <c r="B202" s="60"/>
      <c r="C202" s="73"/>
      <c r="D202" s="77"/>
      <c r="E202" s="86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</row>
    <row r="203" ht="15.75" customHeight="1">
      <c r="A203" s="90"/>
      <c r="B203" s="60"/>
      <c r="C203" s="73"/>
      <c r="D203" s="77"/>
      <c r="E203" s="86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</row>
    <row r="204" ht="15.75" customHeight="1">
      <c r="A204" s="90"/>
      <c r="B204" s="60"/>
      <c r="C204" s="73"/>
      <c r="D204" s="77"/>
      <c r="E204" s="86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</row>
    <row r="205" ht="15.75" customHeight="1">
      <c r="A205" s="90"/>
      <c r="B205" s="60"/>
      <c r="C205" s="73"/>
      <c r="D205" s="77"/>
      <c r="E205" s="86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</row>
    <row r="206" ht="15.75" customHeight="1">
      <c r="A206" s="90"/>
      <c r="B206" s="60"/>
      <c r="C206" s="73"/>
      <c r="D206" s="77"/>
      <c r="E206" s="86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</row>
    <row r="207" ht="15.75" customHeight="1">
      <c r="A207" s="90"/>
      <c r="B207" s="60"/>
      <c r="C207" s="73"/>
      <c r="D207" s="77"/>
      <c r="E207" s="86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</row>
    <row r="208" ht="15.75" customHeight="1">
      <c r="A208" s="90"/>
      <c r="B208" s="60"/>
      <c r="C208" s="73"/>
      <c r="D208" s="77"/>
      <c r="E208" s="86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</row>
    <row r="209" ht="15.75" customHeight="1">
      <c r="A209" s="90"/>
      <c r="B209" s="60"/>
      <c r="C209" s="73"/>
      <c r="D209" s="77"/>
      <c r="E209" s="86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</row>
    <row r="210" ht="15.75" customHeight="1">
      <c r="A210" s="90"/>
      <c r="B210" s="60"/>
      <c r="C210" s="73"/>
      <c r="D210" s="77"/>
      <c r="E210" s="86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</row>
    <row r="211" ht="15.75" customHeight="1">
      <c r="A211" s="90"/>
      <c r="B211" s="60"/>
      <c r="C211" s="73"/>
      <c r="D211" s="77"/>
      <c r="E211" s="86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</row>
    <row r="212" ht="15.75" customHeight="1">
      <c r="A212" s="90"/>
      <c r="B212" s="60"/>
      <c r="C212" s="73"/>
      <c r="D212" s="77"/>
      <c r="E212" s="86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</row>
    <row r="213" ht="15.75" customHeight="1">
      <c r="A213" s="90"/>
      <c r="C213" s="92"/>
      <c r="D213" s="77"/>
      <c r="E213" s="93"/>
    </row>
    <row r="214" ht="15.75" customHeight="1">
      <c r="A214" s="90"/>
      <c r="C214" s="92"/>
      <c r="D214" s="77"/>
      <c r="E214" s="93"/>
    </row>
    <row r="215" ht="15.75" customHeight="1">
      <c r="A215" s="90"/>
      <c r="C215" s="94"/>
      <c r="D215" s="95"/>
      <c r="E215" s="96"/>
    </row>
    <row r="216" ht="15.75" customHeight="1">
      <c r="A216" s="90"/>
      <c r="C216" s="97"/>
    </row>
    <row r="217" ht="15.75" customHeight="1">
      <c r="A217" s="90"/>
      <c r="C217" s="97"/>
    </row>
    <row r="218" ht="15.75" customHeight="1">
      <c r="A218" s="90"/>
      <c r="C218" s="97"/>
    </row>
    <row r="219" ht="15.75" customHeight="1">
      <c r="A219" s="90"/>
      <c r="C219" s="97"/>
    </row>
    <row r="220" ht="15.75" customHeight="1">
      <c r="A220" s="90"/>
      <c r="C220" s="97"/>
    </row>
    <row r="221" ht="15.75" customHeight="1">
      <c r="A221" s="90"/>
      <c r="C221" s="97"/>
    </row>
    <row r="222" ht="15.75" customHeight="1">
      <c r="A222" s="90"/>
      <c r="C222" s="97"/>
    </row>
    <row r="223" ht="15.75" customHeight="1">
      <c r="A223" s="90"/>
      <c r="C223" s="97"/>
    </row>
    <row r="224" ht="15.75" customHeight="1">
      <c r="A224" s="90"/>
      <c r="C224" s="97"/>
    </row>
    <row r="225" ht="15.75" customHeight="1">
      <c r="A225" s="90"/>
      <c r="C225" s="97"/>
    </row>
    <row r="226" ht="15.75" customHeight="1">
      <c r="A226" s="90"/>
      <c r="C226" s="97"/>
    </row>
    <row r="227" ht="15.75" customHeight="1">
      <c r="A227" s="90"/>
      <c r="C227" s="97"/>
    </row>
    <row r="228" ht="15.75" customHeight="1">
      <c r="A228" s="90"/>
      <c r="C228" s="97"/>
    </row>
    <row r="229" ht="15.75" customHeight="1">
      <c r="A229" s="90"/>
      <c r="C229" s="97"/>
    </row>
    <row r="230" ht="15.75" customHeight="1">
      <c r="A230" s="90"/>
      <c r="C230" s="97"/>
    </row>
    <row r="231" ht="15.75" customHeight="1">
      <c r="A231" s="90"/>
      <c r="C231" s="97"/>
    </row>
    <row r="232" ht="15.75" customHeight="1">
      <c r="A232" s="90"/>
      <c r="C232" s="97"/>
    </row>
    <row r="233" ht="15.75" customHeight="1">
      <c r="A233" s="90"/>
      <c r="C233" s="97"/>
    </row>
    <row r="234" ht="15.75" customHeight="1">
      <c r="A234" s="90"/>
      <c r="C234" s="97"/>
    </row>
    <row r="235" ht="15.75" customHeight="1">
      <c r="A235" s="90"/>
      <c r="C235" s="97"/>
    </row>
    <row r="236" ht="15.75" customHeight="1">
      <c r="A236" s="90"/>
      <c r="C236" s="97"/>
    </row>
    <row r="237" ht="15.75" customHeight="1">
      <c r="A237" s="90"/>
      <c r="C237" s="97"/>
    </row>
    <row r="238" ht="15.75" customHeight="1">
      <c r="A238" s="90"/>
      <c r="C238" s="97"/>
    </row>
    <row r="239" ht="15.75" customHeight="1">
      <c r="A239" s="90"/>
      <c r="C239" s="97"/>
    </row>
    <row r="240" ht="15.75" customHeight="1">
      <c r="A240" s="90"/>
      <c r="C240" s="97"/>
    </row>
    <row r="241" ht="15.75" customHeight="1">
      <c r="A241" s="90"/>
      <c r="C241" s="97"/>
    </row>
    <row r="242" ht="15.75" customHeight="1">
      <c r="A242" s="90"/>
      <c r="C242" s="97"/>
    </row>
    <row r="243" ht="15.75" customHeight="1">
      <c r="A243" s="90"/>
      <c r="C243" s="97"/>
    </row>
    <row r="244" ht="15.75" customHeight="1">
      <c r="A244" s="90"/>
      <c r="C244" s="97"/>
    </row>
    <row r="245" ht="15.75" customHeight="1">
      <c r="A245" s="90"/>
      <c r="C245" s="97"/>
    </row>
    <row r="246" ht="15.75" customHeight="1">
      <c r="A246" s="90"/>
      <c r="C246" s="97"/>
    </row>
    <row r="247" ht="15.75" customHeight="1">
      <c r="A247" s="90"/>
      <c r="C247" s="97"/>
    </row>
    <row r="248" ht="15.75" customHeight="1">
      <c r="A248" s="90"/>
      <c r="C248" s="97"/>
    </row>
    <row r="249" ht="15.75" customHeight="1">
      <c r="A249" s="90"/>
      <c r="C249" s="97"/>
    </row>
    <row r="250" ht="15.75" customHeight="1">
      <c r="A250" s="90"/>
      <c r="C250" s="97"/>
    </row>
    <row r="251" ht="15.75" customHeight="1">
      <c r="A251" s="90"/>
      <c r="C251" s="97"/>
    </row>
    <row r="252" ht="15.75" customHeight="1">
      <c r="A252" s="90"/>
      <c r="C252" s="97"/>
    </row>
    <row r="253" ht="15.75" customHeight="1">
      <c r="A253" s="90"/>
      <c r="C253" s="97"/>
    </row>
    <row r="254" ht="15.75" customHeight="1">
      <c r="A254" s="90"/>
      <c r="C254" s="97"/>
    </row>
    <row r="255" ht="15.75" customHeight="1">
      <c r="A255" s="90"/>
      <c r="C255" s="97"/>
    </row>
    <row r="256" ht="15.75" customHeight="1">
      <c r="A256" s="90"/>
      <c r="C256" s="97"/>
    </row>
    <row r="257" ht="15.75" customHeight="1">
      <c r="A257" s="90"/>
      <c r="C257" s="97"/>
    </row>
    <row r="258" ht="15.75" customHeight="1">
      <c r="A258" s="90"/>
      <c r="C258" s="97"/>
    </row>
    <row r="259" ht="15.75" customHeight="1">
      <c r="A259" s="90"/>
      <c r="C259" s="97"/>
    </row>
    <row r="260" ht="15.75" customHeight="1">
      <c r="A260" s="90"/>
      <c r="C260" s="97"/>
    </row>
    <row r="261" ht="15.75" customHeight="1">
      <c r="A261" s="90"/>
      <c r="C261" s="97"/>
    </row>
    <row r="262" ht="15.75" customHeight="1">
      <c r="A262" s="90"/>
      <c r="C262" s="97"/>
    </row>
    <row r="263" ht="15.75" customHeight="1">
      <c r="A263" s="90"/>
      <c r="C263" s="97"/>
    </row>
    <row r="264" ht="15.75" customHeight="1">
      <c r="A264" s="90"/>
      <c r="C264" s="97"/>
    </row>
    <row r="265" ht="15.75" customHeight="1">
      <c r="A265" s="90"/>
      <c r="C265" s="97"/>
    </row>
    <row r="266" ht="15.75" customHeight="1">
      <c r="A266" s="90"/>
      <c r="C266" s="97"/>
    </row>
    <row r="267" ht="15.75" customHeight="1">
      <c r="A267" s="90"/>
      <c r="C267" s="97"/>
    </row>
    <row r="268" ht="15.75" customHeight="1">
      <c r="A268" s="90"/>
      <c r="C268" s="97"/>
    </row>
    <row r="269" ht="15.75" customHeight="1">
      <c r="A269" s="90"/>
      <c r="C269" s="97"/>
    </row>
    <row r="270" ht="15.75" customHeight="1">
      <c r="A270" s="90"/>
      <c r="C270" s="97"/>
    </row>
    <row r="271" ht="15.75" customHeight="1">
      <c r="A271" s="90"/>
      <c r="C271" s="97"/>
    </row>
    <row r="272" ht="15.75" customHeight="1">
      <c r="A272" s="90"/>
      <c r="C272" s="97"/>
    </row>
    <row r="273" ht="15.75" customHeight="1">
      <c r="A273" s="90"/>
      <c r="C273" s="97"/>
    </row>
    <row r="274" ht="15.75" customHeight="1">
      <c r="A274" s="90"/>
      <c r="C274" s="97"/>
    </row>
    <row r="275" ht="15.75" customHeight="1">
      <c r="A275" s="90"/>
      <c r="C275" s="97"/>
    </row>
    <row r="276" ht="15.75" customHeight="1">
      <c r="A276" s="90"/>
      <c r="C276" s="97"/>
    </row>
    <row r="277" ht="15.75" customHeight="1">
      <c r="A277" s="90"/>
      <c r="C277" s="97"/>
    </row>
    <row r="278" ht="15.75" customHeight="1">
      <c r="A278" s="90"/>
      <c r="C278" s="97"/>
    </row>
    <row r="279" ht="15.75" customHeight="1">
      <c r="A279" s="90"/>
      <c r="C279" s="97"/>
    </row>
    <row r="280" ht="15.75" customHeight="1">
      <c r="A280" s="90"/>
      <c r="C280" s="97"/>
    </row>
    <row r="281" ht="15.75" customHeight="1">
      <c r="A281" s="90"/>
      <c r="C281" s="97"/>
    </row>
    <row r="282" ht="15.75" customHeight="1">
      <c r="A282" s="90"/>
      <c r="C282" s="97"/>
    </row>
    <row r="283" ht="15.75" customHeight="1">
      <c r="A283" s="90"/>
      <c r="C283" s="97"/>
    </row>
    <row r="284" ht="15.75" customHeight="1">
      <c r="A284" s="90"/>
      <c r="C284" s="97"/>
    </row>
    <row r="285" ht="15.75" customHeight="1">
      <c r="A285" s="90"/>
      <c r="C285" s="97"/>
    </row>
    <row r="286" ht="15.75" customHeight="1">
      <c r="A286" s="90"/>
      <c r="C286" s="97"/>
    </row>
    <row r="287" ht="15.75" customHeight="1">
      <c r="A287" s="90"/>
      <c r="C287" s="97"/>
    </row>
    <row r="288" ht="15.75" customHeight="1">
      <c r="A288" s="90"/>
      <c r="C288" s="97"/>
    </row>
    <row r="289" ht="15.75" customHeight="1">
      <c r="A289" s="90"/>
      <c r="C289" s="97"/>
    </row>
    <row r="290" ht="15.75" customHeight="1">
      <c r="A290" s="90"/>
      <c r="C290" s="97"/>
    </row>
    <row r="291" ht="15.75" customHeight="1">
      <c r="A291" s="90"/>
      <c r="C291" s="97"/>
    </row>
    <row r="292" ht="15.75" customHeight="1">
      <c r="A292" s="90"/>
      <c r="C292" s="97"/>
    </row>
    <row r="293" ht="15.75" customHeight="1">
      <c r="A293" s="90"/>
      <c r="C293" s="97"/>
    </row>
    <row r="294" ht="15.75" customHeight="1">
      <c r="A294" s="90"/>
      <c r="C294" s="97"/>
    </row>
    <row r="295" ht="15.75" customHeight="1">
      <c r="A295" s="90"/>
      <c r="C295" s="97"/>
    </row>
    <row r="296" ht="15.75" customHeight="1">
      <c r="A296" s="90"/>
      <c r="C296" s="97"/>
    </row>
    <row r="297" ht="15.75" customHeight="1">
      <c r="A297" s="90"/>
      <c r="C297" s="97"/>
    </row>
    <row r="298" ht="15.75" customHeight="1">
      <c r="A298" s="90"/>
      <c r="C298" s="97"/>
    </row>
    <row r="299" ht="15.75" customHeight="1">
      <c r="A299" s="90"/>
      <c r="C299" s="97"/>
    </row>
    <row r="300" ht="15.75" customHeight="1">
      <c r="A300" s="90"/>
      <c r="C300" s="97"/>
    </row>
    <row r="301" ht="15.75" customHeight="1">
      <c r="A301" s="90"/>
      <c r="C301" s="97"/>
    </row>
    <row r="302" ht="15.75" customHeight="1">
      <c r="A302" s="90"/>
      <c r="C302" s="97"/>
    </row>
    <row r="303" ht="15.75" customHeight="1">
      <c r="A303" s="90"/>
      <c r="C303" s="97"/>
    </row>
    <row r="304" ht="15.75" customHeight="1">
      <c r="A304" s="90"/>
      <c r="C304" s="97"/>
    </row>
    <row r="305" ht="15.75" customHeight="1">
      <c r="A305" s="90"/>
      <c r="C305" s="97"/>
    </row>
    <row r="306" ht="15.75" customHeight="1">
      <c r="A306" s="90"/>
      <c r="C306" s="97"/>
    </row>
    <row r="307" ht="15.75" customHeight="1">
      <c r="A307" s="90"/>
      <c r="C307" s="97"/>
    </row>
    <row r="308" ht="15.75" customHeight="1">
      <c r="A308" s="90"/>
      <c r="C308" s="97"/>
    </row>
    <row r="309" ht="15.75" customHeight="1">
      <c r="A309" s="90"/>
      <c r="C309" s="97"/>
    </row>
    <row r="310" ht="15.75" customHeight="1">
      <c r="A310" s="90"/>
      <c r="C310" s="97"/>
    </row>
    <row r="311" ht="15.75" customHeight="1">
      <c r="A311" s="90"/>
      <c r="C311" s="97"/>
    </row>
    <row r="312" ht="15.75" customHeight="1">
      <c r="A312" s="90"/>
      <c r="C312" s="97"/>
    </row>
    <row r="313" ht="15.75" customHeight="1">
      <c r="A313" s="90"/>
      <c r="C313" s="97"/>
    </row>
    <row r="314" ht="15.75" customHeight="1">
      <c r="A314" s="90"/>
      <c r="C314" s="97"/>
    </row>
    <row r="315" ht="15.75" customHeight="1">
      <c r="A315" s="90"/>
      <c r="C315" s="97"/>
    </row>
    <row r="316" ht="15.75" customHeight="1">
      <c r="A316" s="90"/>
      <c r="C316" s="97"/>
    </row>
    <row r="317" ht="15.75" customHeight="1">
      <c r="A317" s="90"/>
      <c r="C317" s="97"/>
    </row>
    <row r="318" ht="15.75" customHeight="1">
      <c r="A318" s="90"/>
      <c r="C318" s="97"/>
    </row>
    <row r="319" ht="15.75" customHeight="1">
      <c r="A319" s="90"/>
      <c r="C319" s="97"/>
    </row>
    <row r="320" ht="15.75" customHeight="1">
      <c r="A320" s="90"/>
      <c r="C320" s="97"/>
    </row>
    <row r="321" ht="15.75" customHeight="1">
      <c r="A321" s="90"/>
      <c r="C321" s="97"/>
    </row>
    <row r="322" ht="15.75" customHeight="1">
      <c r="A322" s="90"/>
      <c r="C322" s="97"/>
    </row>
    <row r="323" ht="15.75" customHeight="1">
      <c r="A323" s="90"/>
      <c r="C323" s="97"/>
    </row>
    <row r="324" ht="15.75" customHeight="1">
      <c r="A324" s="90"/>
      <c r="C324" s="97"/>
    </row>
    <row r="325" ht="15.75" customHeight="1">
      <c r="A325" s="90"/>
      <c r="C325" s="97"/>
    </row>
    <row r="326" ht="15.75" customHeight="1">
      <c r="A326" s="90"/>
      <c r="C326" s="97"/>
    </row>
    <row r="327" ht="15.75" customHeight="1">
      <c r="A327" s="90"/>
      <c r="C327" s="97"/>
    </row>
    <row r="328" ht="15.75" customHeight="1">
      <c r="A328" s="90"/>
      <c r="C328" s="97"/>
    </row>
    <row r="329" ht="15.75" customHeight="1">
      <c r="A329" s="90"/>
      <c r="C329" s="97"/>
    </row>
    <row r="330" ht="15.75" customHeight="1">
      <c r="A330" s="90"/>
      <c r="C330" s="97"/>
    </row>
    <row r="331" ht="15.75" customHeight="1">
      <c r="A331" s="90"/>
      <c r="C331" s="97"/>
    </row>
    <row r="332" ht="15.75" customHeight="1">
      <c r="A332" s="90"/>
      <c r="C332" s="97"/>
    </row>
    <row r="333" ht="15.75" customHeight="1">
      <c r="A333" s="90"/>
      <c r="C333" s="97"/>
    </row>
    <row r="334" ht="15.75" customHeight="1">
      <c r="A334" s="90"/>
      <c r="C334" s="97"/>
    </row>
    <row r="335" ht="15.75" customHeight="1">
      <c r="A335" s="90"/>
      <c r="C335" s="97"/>
    </row>
    <row r="336" ht="15.75" customHeight="1">
      <c r="A336" s="90"/>
      <c r="C336" s="97"/>
    </row>
    <row r="337" ht="15.75" customHeight="1">
      <c r="A337" s="90"/>
      <c r="C337" s="97"/>
    </row>
    <row r="338" ht="15.75" customHeight="1">
      <c r="A338" s="90"/>
      <c r="C338" s="97"/>
    </row>
    <row r="339" ht="15.75" customHeight="1">
      <c r="A339" s="90"/>
      <c r="C339" s="97"/>
    </row>
    <row r="340" ht="15.75" customHeight="1">
      <c r="A340" s="90"/>
      <c r="C340" s="97"/>
    </row>
    <row r="341" ht="15.75" customHeight="1">
      <c r="A341" s="90"/>
      <c r="C341" s="97"/>
    </row>
    <row r="342" ht="15.75" customHeight="1">
      <c r="A342" s="90"/>
      <c r="C342" s="97"/>
    </row>
    <row r="343" ht="15.75" customHeight="1">
      <c r="A343" s="90"/>
      <c r="C343" s="97"/>
    </row>
    <row r="344" ht="15.75" customHeight="1">
      <c r="A344" s="90"/>
      <c r="C344" s="97"/>
    </row>
    <row r="345" ht="15.75" customHeight="1">
      <c r="A345" s="90"/>
      <c r="C345" s="97"/>
    </row>
    <row r="346" ht="15.75" customHeight="1">
      <c r="A346" s="90"/>
      <c r="C346" s="97"/>
    </row>
    <row r="347" ht="15.75" customHeight="1">
      <c r="A347" s="90"/>
      <c r="C347" s="97"/>
    </row>
    <row r="348" ht="15.75" customHeight="1">
      <c r="A348" s="90"/>
      <c r="C348" s="97"/>
    </row>
    <row r="349" ht="15.75" customHeight="1">
      <c r="A349" s="90"/>
      <c r="C349" s="97"/>
    </row>
    <row r="350" ht="15.75" customHeight="1">
      <c r="A350" s="90"/>
      <c r="C350" s="97"/>
    </row>
    <row r="351" ht="15.75" customHeight="1">
      <c r="A351" s="90"/>
      <c r="C351" s="97"/>
    </row>
    <row r="352" ht="15.75" customHeight="1">
      <c r="A352" s="90"/>
      <c r="C352" s="97"/>
    </row>
    <row r="353" ht="15.75" customHeight="1">
      <c r="A353" s="90"/>
      <c r="C353" s="97"/>
    </row>
    <row r="354" ht="15.75" customHeight="1">
      <c r="A354" s="90"/>
      <c r="C354" s="97"/>
    </row>
    <row r="355" ht="15.75" customHeight="1">
      <c r="A355" s="90"/>
      <c r="C355" s="97"/>
    </row>
    <row r="356" ht="15.75" customHeight="1">
      <c r="A356" s="90"/>
      <c r="C356" s="97"/>
    </row>
    <row r="357" ht="15.75" customHeight="1">
      <c r="A357" s="90"/>
      <c r="C357" s="97"/>
    </row>
    <row r="358" ht="15.75" customHeight="1">
      <c r="A358" s="90"/>
      <c r="C358" s="97"/>
    </row>
    <row r="359" ht="15.75" customHeight="1">
      <c r="A359" s="90"/>
      <c r="C359" s="97"/>
    </row>
    <row r="360" ht="15.75" customHeight="1">
      <c r="A360" s="90"/>
      <c r="C360" s="97"/>
    </row>
    <row r="361" ht="15.75" customHeight="1">
      <c r="A361" s="90"/>
      <c r="C361" s="97"/>
    </row>
    <row r="362" ht="15.75" customHeight="1">
      <c r="A362" s="90"/>
      <c r="C362" s="97"/>
    </row>
    <row r="363" ht="15.75" customHeight="1">
      <c r="A363" s="90"/>
      <c r="C363" s="97"/>
    </row>
    <row r="364" ht="15.75" customHeight="1">
      <c r="A364" s="90"/>
      <c r="C364" s="97"/>
    </row>
    <row r="365" ht="15.75" customHeight="1">
      <c r="A365" s="90"/>
      <c r="C365" s="97"/>
    </row>
    <row r="366" ht="15.75" customHeight="1">
      <c r="A366" s="90"/>
      <c r="C366" s="97"/>
    </row>
    <row r="367" ht="15.75" customHeight="1">
      <c r="A367" s="90"/>
      <c r="C367" s="97"/>
    </row>
    <row r="368" ht="15.75" customHeight="1">
      <c r="A368" s="90"/>
      <c r="C368" s="97"/>
    </row>
    <row r="369" ht="15.75" customHeight="1">
      <c r="A369" s="90"/>
      <c r="C369" s="97"/>
    </row>
    <row r="370" ht="15.75" customHeight="1">
      <c r="A370" s="90"/>
      <c r="C370" s="97"/>
    </row>
    <row r="371" ht="15.75" customHeight="1">
      <c r="A371" s="90"/>
      <c r="C371" s="97"/>
    </row>
    <row r="372" ht="15.75" customHeight="1">
      <c r="A372" s="90"/>
      <c r="C372" s="97"/>
    </row>
    <row r="373" ht="15.75" customHeight="1">
      <c r="A373" s="90"/>
      <c r="C373" s="97"/>
    </row>
    <row r="374" ht="15.75" customHeight="1">
      <c r="A374" s="90"/>
      <c r="C374" s="97"/>
    </row>
    <row r="375" ht="15.75" customHeight="1">
      <c r="A375" s="90"/>
      <c r="C375" s="97"/>
    </row>
    <row r="376" ht="15.75" customHeight="1">
      <c r="A376" s="90"/>
      <c r="C376" s="97"/>
    </row>
    <row r="377" ht="15.75" customHeight="1">
      <c r="A377" s="90"/>
      <c r="C377" s="97"/>
    </row>
    <row r="378" ht="15.75" customHeight="1">
      <c r="A378" s="90"/>
      <c r="C378" s="97"/>
    </row>
    <row r="379" ht="15.75" customHeight="1">
      <c r="A379" s="90"/>
      <c r="C379" s="97"/>
    </row>
    <row r="380" ht="15.75" customHeight="1">
      <c r="A380" s="90"/>
      <c r="C380" s="97"/>
    </row>
    <row r="381" ht="15.75" customHeight="1">
      <c r="A381" s="90"/>
      <c r="C381" s="97"/>
    </row>
    <row r="382" ht="15.75" customHeight="1">
      <c r="A382" s="90"/>
      <c r="C382" s="97"/>
    </row>
    <row r="383" ht="15.75" customHeight="1">
      <c r="A383" s="90"/>
      <c r="C383" s="97"/>
    </row>
    <row r="384" ht="15.75" customHeight="1">
      <c r="A384" s="90"/>
      <c r="C384" s="97"/>
    </row>
    <row r="385" ht="15.75" customHeight="1">
      <c r="A385" s="90"/>
      <c r="C385" s="97"/>
    </row>
    <row r="386" ht="15.75" customHeight="1">
      <c r="A386" s="90"/>
      <c r="C386" s="97"/>
    </row>
    <row r="387" ht="15.75" customHeight="1">
      <c r="A387" s="90"/>
      <c r="C387" s="97"/>
    </row>
    <row r="388" ht="15.75" customHeight="1">
      <c r="A388" s="90"/>
      <c r="C388" s="97"/>
    </row>
    <row r="389" ht="15.75" customHeight="1">
      <c r="A389" s="90"/>
      <c r="C389" s="97"/>
    </row>
    <row r="390" ht="15.75" customHeight="1">
      <c r="A390" s="90"/>
      <c r="C390" s="97"/>
    </row>
    <row r="391" ht="15.75" customHeight="1">
      <c r="A391" s="90"/>
      <c r="C391" s="97"/>
    </row>
    <row r="392" ht="15.75" customHeight="1">
      <c r="A392" s="90"/>
      <c r="C392" s="97"/>
    </row>
    <row r="393" ht="15.75" customHeight="1">
      <c r="A393" s="90"/>
      <c r="C393" s="97"/>
    </row>
    <row r="394" ht="15.75" customHeight="1">
      <c r="A394" s="90"/>
      <c r="C394" s="97"/>
    </row>
    <row r="395" ht="15.75" customHeight="1">
      <c r="A395" s="90"/>
      <c r="C395" s="97"/>
    </row>
    <row r="396" ht="15.75" customHeight="1">
      <c r="A396" s="90"/>
      <c r="C396" s="97"/>
    </row>
    <row r="397" ht="15.75" customHeight="1">
      <c r="A397" s="90"/>
      <c r="C397" s="97"/>
    </row>
    <row r="398" ht="15.75" customHeight="1">
      <c r="A398" s="90"/>
      <c r="C398" s="97"/>
    </row>
    <row r="399" ht="15.75" customHeight="1">
      <c r="A399" s="90"/>
      <c r="C399" s="97"/>
    </row>
    <row r="400" ht="15.75" customHeight="1">
      <c r="A400" s="90"/>
      <c r="C400" s="97"/>
    </row>
    <row r="401" ht="15.75" customHeight="1">
      <c r="A401" s="90"/>
      <c r="C401" s="97"/>
    </row>
    <row r="402" ht="15.75" customHeight="1">
      <c r="A402" s="90"/>
      <c r="C402" s="97"/>
    </row>
    <row r="403" ht="15.75" customHeight="1">
      <c r="A403" s="90"/>
      <c r="C403" s="97"/>
    </row>
    <row r="404" ht="15.75" customHeight="1">
      <c r="A404" s="90"/>
      <c r="C404" s="97"/>
    </row>
    <row r="405" ht="15.75" customHeight="1">
      <c r="A405" s="90"/>
      <c r="C405" s="97"/>
    </row>
    <row r="406" ht="15.75" customHeight="1">
      <c r="A406" s="90"/>
      <c r="C406" s="97"/>
    </row>
    <row r="407" ht="15.75" customHeight="1">
      <c r="A407" s="90"/>
      <c r="C407" s="97"/>
    </row>
    <row r="408" ht="15.75" customHeight="1">
      <c r="A408" s="90"/>
      <c r="C408" s="97"/>
    </row>
    <row r="409" ht="15.75" customHeight="1">
      <c r="A409" s="90"/>
      <c r="C409" s="97"/>
    </row>
    <row r="410" ht="15.75" customHeight="1">
      <c r="A410" s="90"/>
      <c r="C410" s="97"/>
    </row>
    <row r="411" ht="15.75" customHeight="1">
      <c r="A411" s="90"/>
      <c r="C411" s="97"/>
    </row>
    <row r="412" ht="15.75" customHeight="1">
      <c r="A412" s="90"/>
      <c r="C412" s="97"/>
    </row>
    <row r="413" ht="15.75" customHeight="1">
      <c r="A413" s="90"/>
      <c r="C413" s="97"/>
    </row>
    <row r="414" ht="15.75" customHeight="1">
      <c r="A414" s="90"/>
      <c r="C414" s="97"/>
    </row>
    <row r="415" ht="15.75" customHeight="1">
      <c r="A415" s="90"/>
      <c r="C415" s="97"/>
    </row>
    <row r="416" ht="15.75" customHeight="1">
      <c r="A416" s="90"/>
      <c r="C416" s="97"/>
    </row>
    <row r="417" ht="15.75" customHeight="1">
      <c r="A417" s="90"/>
      <c r="C417" s="97"/>
    </row>
    <row r="418" ht="15.75" customHeight="1">
      <c r="A418" s="90"/>
      <c r="C418" s="97"/>
    </row>
    <row r="419" ht="15.75" customHeight="1">
      <c r="A419" s="90"/>
      <c r="C419" s="97"/>
    </row>
    <row r="420" ht="15.75" customHeight="1">
      <c r="A420" s="90"/>
      <c r="C420" s="97"/>
    </row>
    <row r="421" ht="15.75" customHeight="1">
      <c r="A421" s="90"/>
      <c r="C421" s="97"/>
    </row>
    <row r="422" ht="15.75" customHeight="1">
      <c r="A422" s="90"/>
      <c r="C422" s="97"/>
    </row>
    <row r="423" ht="15.75" customHeight="1">
      <c r="A423" s="90"/>
      <c r="C423" s="97"/>
    </row>
    <row r="424" ht="15.75" customHeight="1">
      <c r="A424" s="90"/>
      <c r="C424" s="97"/>
    </row>
    <row r="425" ht="15.75" customHeight="1">
      <c r="A425" s="90"/>
      <c r="C425" s="97"/>
    </row>
    <row r="426" ht="15.75" customHeight="1">
      <c r="A426" s="90"/>
      <c r="C426" s="97"/>
    </row>
    <row r="427" ht="15.75" customHeight="1">
      <c r="A427" s="90"/>
      <c r="C427" s="97"/>
    </row>
    <row r="428" ht="15.75" customHeight="1">
      <c r="A428" s="90"/>
      <c r="C428" s="97"/>
    </row>
    <row r="429" ht="15.75" customHeight="1">
      <c r="A429" s="90"/>
      <c r="C429" s="97"/>
    </row>
    <row r="430" ht="15.75" customHeight="1">
      <c r="A430" s="90"/>
      <c r="C430" s="97"/>
    </row>
    <row r="431" ht="15.75" customHeight="1">
      <c r="A431" s="90"/>
      <c r="C431" s="97"/>
    </row>
    <row r="432" ht="15.75" customHeight="1">
      <c r="A432" s="90"/>
      <c r="C432" s="97"/>
    </row>
    <row r="433" ht="15.75" customHeight="1">
      <c r="A433" s="90"/>
      <c r="C433" s="97"/>
    </row>
    <row r="434" ht="15.75" customHeight="1">
      <c r="A434" s="90"/>
      <c r="C434" s="97"/>
    </row>
    <row r="435" ht="15.75" customHeight="1">
      <c r="A435" s="90"/>
      <c r="C435" s="97"/>
    </row>
    <row r="436" ht="15.75" customHeight="1">
      <c r="A436" s="90"/>
      <c r="C436" s="97"/>
    </row>
    <row r="437" ht="15.75" customHeight="1">
      <c r="A437" s="90"/>
      <c r="C437" s="97"/>
    </row>
    <row r="438" ht="15.75" customHeight="1">
      <c r="A438" s="90"/>
      <c r="C438" s="97"/>
    </row>
    <row r="439" ht="15.75" customHeight="1">
      <c r="A439" s="90"/>
      <c r="C439" s="97"/>
    </row>
    <row r="440" ht="15.75" customHeight="1">
      <c r="A440" s="90"/>
      <c r="C440" s="97"/>
    </row>
    <row r="441" ht="15.75" customHeight="1">
      <c r="A441" s="90"/>
      <c r="C441" s="97"/>
    </row>
    <row r="442" ht="15.75" customHeight="1">
      <c r="A442" s="90"/>
      <c r="C442" s="97"/>
    </row>
    <row r="443" ht="15.75" customHeight="1">
      <c r="A443" s="90"/>
      <c r="C443" s="97"/>
    </row>
    <row r="444" ht="15.75" customHeight="1">
      <c r="A444" s="90"/>
      <c r="C444" s="97"/>
    </row>
    <row r="445" ht="15.75" customHeight="1">
      <c r="A445" s="90"/>
      <c r="C445" s="97"/>
    </row>
    <row r="446" ht="15.75" customHeight="1">
      <c r="A446" s="90"/>
      <c r="C446" s="97"/>
    </row>
    <row r="447" ht="15.75" customHeight="1">
      <c r="A447" s="90"/>
      <c r="C447" s="97"/>
    </row>
    <row r="448" ht="15.75" customHeight="1">
      <c r="A448" s="90"/>
      <c r="C448" s="97"/>
    </row>
    <row r="449" ht="15.75" customHeight="1">
      <c r="A449" s="90"/>
      <c r="C449" s="97"/>
    </row>
    <row r="450" ht="15.75" customHeight="1">
      <c r="A450" s="90"/>
      <c r="C450" s="97"/>
    </row>
    <row r="451" ht="15.75" customHeight="1">
      <c r="A451" s="90"/>
      <c r="C451" s="97"/>
    </row>
    <row r="452" ht="15.75" customHeight="1">
      <c r="A452" s="90"/>
      <c r="C452" s="97"/>
    </row>
    <row r="453" ht="15.75" customHeight="1">
      <c r="A453" s="90"/>
      <c r="C453" s="97"/>
    </row>
    <row r="454" ht="15.75" customHeight="1">
      <c r="A454" s="90"/>
      <c r="C454" s="97"/>
    </row>
    <row r="455" ht="15.75" customHeight="1">
      <c r="A455" s="90"/>
      <c r="C455" s="97"/>
    </row>
    <row r="456" ht="15.75" customHeight="1">
      <c r="A456" s="90"/>
      <c r="C456" s="97"/>
    </row>
    <row r="457" ht="15.75" customHeight="1">
      <c r="A457" s="90"/>
      <c r="C457" s="97"/>
    </row>
    <row r="458" ht="15.75" customHeight="1">
      <c r="A458" s="90"/>
      <c r="C458" s="97"/>
    </row>
    <row r="459" ht="15.75" customHeight="1">
      <c r="A459" s="90"/>
      <c r="C459" s="97"/>
    </row>
    <row r="460" ht="15.75" customHeight="1">
      <c r="A460" s="90"/>
      <c r="C460" s="97"/>
    </row>
    <row r="461" ht="15.75" customHeight="1">
      <c r="A461" s="90"/>
      <c r="C461" s="97"/>
    </row>
    <row r="462" ht="15.75" customHeight="1">
      <c r="A462" s="90"/>
      <c r="C462" s="97"/>
    </row>
    <row r="463" ht="15.75" customHeight="1">
      <c r="A463" s="90"/>
      <c r="C463" s="97"/>
    </row>
    <row r="464" ht="15.75" customHeight="1">
      <c r="A464" s="90"/>
      <c r="C464" s="97"/>
    </row>
    <row r="465" ht="15.75" customHeight="1">
      <c r="A465" s="90"/>
      <c r="C465" s="97"/>
    </row>
    <row r="466" ht="15.75" customHeight="1">
      <c r="A466" s="90"/>
      <c r="C466" s="97"/>
    </row>
    <row r="467" ht="15.75" customHeight="1">
      <c r="A467" s="90"/>
      <c r="C467" s="97"/>
    </row>
    <row r="468" ht="15.75" customHeight="1">
      <c r="A468" s="90"/>
      <c r="C468" s="97"/>
    </row>
    <row r="469" ht="15.75" customHeight="1">
      <c r="A469" s="90"/>
      <c r="C469" s="97"/>
    </row>
    <row r="470" ht="15.75" customHeight="1">
      <c r="A470" s="90"/>
      <c r="C470" s="97"/>
    </row>
    <row r="471" ht="15.75" customHeight="1">
      <c r="A471" s="90"/>
      <c r="C471" s="97"/>
    </row>
    <row r="472" ht="15.75" customHeight="1">
      <c r="A472" s="90"/>
      <c r="C472" s="97"/>
    </row>
    <row r="473" ht="15.75" customHeight="1">
      <c r="A473" s="90"/>
      <c r="C473" s="97"/>
    </row>
    <row r="474" ht="15.75" customHeight="1">
      <c r="A474" s="90"/>
      <c r="C474" s="97"/>
    </row>
    <row r="475" ht="15.75" customHeight="1">
      <c r="A475" s="90"/>
      <c r="C475" s="97"/>
    </row>
    <row r="476" ht="15.75" customHeight="1">
      <c r="A476" s="90"/>
      <c r="C476" s="97"/>
    </row>
    <row r="477" ht="15.75" customHeight="1">
      <c r="A477" s="90"/>
      <c r="C477" s="97"/>
    </row>
    <row r="478" ht="15.75" customHeight="1">
      <c r="A478" s="90"/>
      <c r="C478" s="97"/>
    </row>
    <row r="479" ht="15.75" customHeight="1">
      <c r="A479" s="90"/>
      <c r="C479" s="97"/>
    </row>
    <row r="480" ht="15.75" customHeight="1">
      <c r="A480" s="90"/>
      <c r="C480" s="97"/>
    </row>
    <row r="481" ht="15.75" customHeight="1">
      <c r="A481" s="90"/>
      <c r="C481" s="97"/>
    </row>
    <row r="482" ht="15.75" customHeight="1">
      <c r="A482" s="90"/>
      <c r="C482" s="97"/>
    </row>
    <row r="483" ht="15.75" customHeight="1">
      <c r="A483" s="90"/>
      <c r="C483" s="97"/>
    </row>
    <row r="484" ht="15.75" customHeight="1">
      <c r="A484" s="90"/>
      <c r="C484" s="97"/>
    </row>
    <row r="485" ht="15.75" customHeight="1">
      <c r="A485" s="90"/>
      <c r="C485" s="97"/>
    </row>
    <row r="486" ht="15.75" customHeight="1">
      <c r="A486" s="90"/>
      <c r="C486" s="97"/>
    </row>
    <row r="487" ht="15.75" customHeight="1">
      <c r="A487" s="90"/>
      <c r="C487" s="97"/>
    </row>
    <row r="488" ht="15.75" customHeight="1">
      <c r="A488" s="90"/>
      <c r="C488" s="97"/>
    </row>
    <row r="489" ht="15.75" customHeight="1">
      <c r="A489" s="90"/>
      <c r="C489" s="97"/>
    </row>
    <row r="490" ht="15.75" customHeight="1">
      <c r="A490" s="90"/>
      <c r="C490" s="97"/>
    </row>
    <row r="491" ht="15.75" customHeight="1">
      <c r="A491" s="90"/>
      <c r="C491" s="97"/>
    </row>
    <row r="492" ht="15.75" customHeight="1">
      <c r="A492" s="90"/>
      <c r="C492" s="97"/>
    </row>
    <row r="493" ht="15.75" customHeight="1">
      <c r="A493" s="90"/>
      <c r="C493" s="97"/>
    </row>
    <row r="494" ht="15.75" customHeight="1">
      <c r="A494" s="90"/>
      <c r="C494" s="97"/>
    </row>
    <row r="495" ht="15.75" customHeight="1">
      <c r="A495" s="90"/>
      <c r="C495" s="97"/>
    </row>
    <row r="496" ht="15.75" customHeight="1">
      <c r="A496" s="90"/>
      <c r="C496" s="97"/>
    </row>
    <row r="497" ht="15.75" customHeight="1">
      <c r="A497" s="90"/>
      <c r="C497" s="97"/>
    </row>
    <row r="498" ht="15.75" customHeight="1">
      <c r="A498" s="90"/>
      <c r="C498" s="97"/>
    </row>
    <row r="499" ht="15.75" customHeight="1">
      <c r="A499" s="90"/>
      <c r="C499" s="97"/>
    </row>
    <row r="500" ht="15.75" customHeight="1">
      <c r="A500" s="90"/>
      <c r="C500" s="97"/>
    </row>
    <row r="501" ht="15.75" customHeight="1">
      <c r="A501" s="90"/>
      <c r="C501" s="97"/>
    </row>
    <row r="502" ht="15.75" customHeight="1">
      <c r="A502" s="90"/>
      <c r="C502" s="97"/>
    </row>
    <row r="503" ht="15.75" customHeight="1">
      <c r="A503" s="90"/>
      <c r="C503" s="97"/>
    </row>
    <row r="504" ht="15.75" customHeight="1">
      <c r="A504" s="90"/>
      <c r="C504" s="97"/>
    </row>
    <row r="505" ht="15.75" customHeight="1">
      <c r="A505" s="90"/>
      <c r="C505" s="97"/>
    </row>
    <row r="506" ht="15.75" customHeight="1">
      <c r="A506" s="90"/>
      <c r="C506" s="97"/>
    </row>
    <row r="507" ht="15.75" customHeight="1">
      <c r="A507" s="90"/>
      <c r="C507" s="97"/>
    </row>
    <row r="508" ht="15.75" customHeight="1">
      <c r="A508" s="90"/>
      <c r="C508" s="97"/>
    </row>
    <row r="509" ht="15.75" customHeight="1">
      <c r="A509" s="90"/>
      <c r="C509" s="97"/>
    </row>
    <row r="510" ht="15.75" customHeight="1">
      <c r="A510" s="90"/>
      <c r="C510" s="97"/>
    </row>
    <row r="511" ht="15.75" customHeight="1">
      <c r="A511" s="90"/>
      <c r="C511" s="97"/>
    </row>
    <row r="512" ht="15.75" customHeight="1">
      <c r="A512" s="90"/>
      <c r="C512" s="97"/>
    </row>
    <row r="513" ht="15.75" customHeight="1">
      <c r="A513" s="90"/>
      <c r="C513" s="97"/>
    </row>
    <row r="514" ht="15.75" customHeight="1">
      <c r="A514" s="90"/>
      <c r="C514" s="97"/>
    </row>
    <row r="515" ht="15.75" customHeight="1">
      <c r="A515" s="90"/>
      <c r="C515" s="97"/>
    </row>
    <row r="516" ht="15.75" customHeight="1">
      <c r="A516" s="90"/>
      <c r="C516" s="97"/>
    </row>
    <row r="517" ht="15.75" customHeight="1">
      <c r="A517" s="90"/>
      <c r="C517" s="97"/>
    </row>
    <row r="518" ht="15.75" customHeight="1">
      <c r="A518" s="90"/>
      <c r="C518" s="97"/>
    </row>
    <row r="519" ht="15.75" customHeight="1">
      <c r="A519" s="90"/>
      <c r="C519" s="97"/>
    </row>
    <row r="520" ht="15.75" customHeight="1">
      <c r="A520" s="90"/>
      <c r="C520" s="97"/>
    </row>
    <row r="521" ht="15.75" customHeight="1">
      <c r="A521" s="90"/>
      <c r="C521" s="97"/>
    </row>
    <row r="522" ht="15.75" customHeight="1">
      <c r="A522" s="90"/>
      <c r="C522" s="97"/>
    </row>
    <row r="523" ht="15.75" customHeight="1">
      <c r="A523" s="90"/>
      <c r="C523" s="97"/>
    </row>
    <row r="524" ht="15.75" customHeight="1">
      <c r="A524" s="90"/>
      <c r="C524" s="97"/>
    </row>
    <row r="525" ht="15.75" customHeight="1">
      <c r="A525" s="90"/>
      <c r="C525" s="97"/>
    </row>
    <row r="526" ht="15.75" customHeight="1">
      <c r="A526" s="90"/>
      <c r="C526" s="97"/>
    </row>
    <row r="527" ht="15.75" customHeight="1">
      <c r="A527" s="90"/>
      <c r="C527" s="97"/>
    </row>
    <row r="528" ht="15.75" customHeight="1">
      <c r="A528" s="90"/>
      <c r="C528" s="97"/>
    </row>
    <row r="529" ht="15.75" customHeight="1">
      <c r="A529" s="90"/>
      <c r="C529" s="97"/>
    </row>
    <row r="530" ht="15.75" customHeight="1">
      <c r="A530" s="90"/>
      <c r="C530" s="97"/>
    </row>
    <row r="531" ht="15.75" customHeight="1">
      <c r="A531" s="90"/>
      <c r="C531" s="97"/>
    </row>
    <row r="532" ht="15.75" customHeight="1">
      <c r="A532" s="90"/>
      <c r="C532" s="97"/>
    </row>
    <row r="533" ht="15.75" customHeight="1">
      <c r="A533" s="90"/>
      <c r="C533" s="97"/>
    </row>
    <row r="534" ht="15.75" customHeight="1">
      <c r="A534" s="90"/>
      <c r="C534" s="97"/>
    </row>
    <row r="535" ht="15.75" customHeight="1">
      <c r="A535" s="90"/>
      <c r="C535" s="97"/>
    </row>
    <row r="536" ht="15.75" customHeight="1">
      <c r="A536" s="90"/>
      <c r="C536" s="97"/>
    </row>
    <row r="537" ht="15.75" customHeight="1">
      <c r="A537" s="90"/>
      <c r="C537" s="97"/>
    </row>
    <row r="538" ht="15.75" customHeight="1">
      <c r="A538" s="90"/>
      <c r="C538" s="97"/>
    </row>
    <row r="539" ht="15.75" customHeight="1">
      <c r="A539" s="90"/>
      <c r="C539" s="97"/>
    </row>
    <row r="540" ht="15.75" customHeight="1">
      <c r="A540" s="90"/>
      <c r="C540" s="97"/>
    </row>
    <row r="541" ht="15.75" customHeight="1">
      <c r="A541" s="90"/>
      <c r="C541" s="97"/>
    </row>
    <row r="542" ht="15.75" customHeight="1">
      <c r="A542" s="90"/>
      <c r="C542" s="97"/>
    </row>
    <row r="543" ht="15.75" customHeight="1">
      <c r="A543" s="90"/>
      <c r="C543" s="97"/>
    </row>
    <row r="544" ht="15.75" customHeight="1">
      <c r="A544" s="90"/>
      <c r="C544" s="97"/>
    </row>
    <row r="545" ht="15.75" customHeight="1">
      <c r="A545" s="90"/>
      <c r="C545" s="97"/>
    </row>
    <row r="546" ht="15.75" customHeight="1">
      <c r="A546" s="90"/>
      <c r="C546" s="97"/>
    </row>
    <row r="547" ht="15.75" customHeight="1">
      <c r="A547" s="90"/>
      <c r="C547" s="97"/>
    </row>
    <row r="548" ht="15.75" customHeight="1">
      <c r="A548" s="90"/>
      <c r="C548" s="97"/>
    </row>
    <row r="549" ht="15.75" customHeight="1">
      <c r="A549" s="90"/>
      <c r="C549" s="97"/>
    </row>
    <row r="550" ht="15.75" customHeight="1">
      <c r="A550" s="90"/>
      <c r="C550" s="97"/>
    </row>
    <row r="551" ht="15.75" customHeight="1">
      <c r="A551" s="90"/>
      <c r="C551" s="97"/>
    </row>
    <row r="552" ht="15.75" customHeight="1">
      <c r="A552" s="90"/>
      <c r="C552" s="97"/>
    </row>
    <row r="553" ht="15.75" customHeight="1">
      <c r="A553" s="90"/>
      <c r="C553" s="97"/>
    </row>
    <row r="554" ht="15.75" customHeight="1">
      <c r="A554" s="90"/>
      <c r="C554" s="97"/>
    </row>
    <row r="555" ht="15.75" customHeight="1">
      <c r="A555" s="90"/>
      <c r="C555" s="97"/>
    </row>
    <row r="556" ht="15.75" customHeight="1">
      <c r="A556" s="90"/>
      <c r="C556" s="97"/>
    </row>
    <row r="557" ht="15.75" customHeight="1">
      <c r="A557" s="90"/>
      <c r="C557" s="97"/>
    </row>
    <row r="558" ht="15.75" customHeight="1">
      <c r="A558" s="90"/>
      <c r="C558" s="97"/>
    </row>
    <row r="559" ht="15.75" customHeight="1">
      <c r="A559" s="90"/>
      <c r="C559" s="97"/>
    </row>
    <row r="560" ht="15.75" customHeight="1">
      <c r="A560" s="90"/>
      <c r="C560" s="97"/>
    </row>
    <row r="561" ht="15.75" customHeight="1">
      <c r="A561" s="90"/>
      <c r="C561" s="97"/>
    </row>
    <row r="562" ht="15.75" customHeight="1">
      <c r="A562" s="90"/>
      <c r="C562" s="97"/>
    </row>
    <row r="563" ht="15.75" customHeight="1">
      <c r="A563" s="90"/>
      <c r="C563" s="97"/>
    </row>
    <row r="564" ht="15.75" customHeight="1">
      <c r="A564" s="90"/>
      <c r="C564" s="97"/>
    </row>
    <row r="565" ht="15.75" customHeight="1">
      <c r="A565" s="90"/>
      <c r="C565" s="97"/>
    </row>
    <row r="566" ht="15.75" customHeight="1">
      <c r="A566" s="90"/>
      <c r="C566" s="97"/>
    </row>
    <row r="567" ht="15.75" customHeight="1">
      <c r="A567" s="90"/>
      <c r="C567" s="97"/>
    </row>
    <row r="568" ht="15.75" customHeight="1">
      <c r="A568" s="90"/>
      <c r="C568" s="97"/>
    </row>
    <row r="569" ht="15.75" customHeight="1">
      <c r="A569" s="90"/>
      <c r="C569" s="97"/>
    </row>
    <row r="570" ht="15.75" customHeight="1">
      <c r="A570" s="90"/>
      <c r="C570" s="97"/>
    </row>
    <row r="571" ht="15.75" customHeight="1">
      <c r="A571" s="90"/>
      <c r="C571" s="97"/>
    </row>
    <row r="572" ht="15.75" customHeight="1">
      <c r="A572" s="90"/>
      <c r="C572" s="97"/>
    </row>
    <row r="573" ht="15.75" customHeight="1">
      <c r="A573" s="90"/>
      <c r="C573" s="97"/>
    </row>
    <row r="574" ht="15.75" customHeight="1">
      <c r="A574" s="90"/>
      <c r="C574" s="97"/>
    </row>
    <row r="575" ht="15.75" customHeight="1">
      <c r="A575" s="90"/>
      <c r="C575" s="97"/>
    </row>
    <row r="576" ht="15.75" customHeight="1">
      <c r="A576" s="90"/>
      <c r="C576" s="97"/>
    </row>
    <row r="577" ht="15.75" customHeight="1">
      <c r="A577" s="90"/>
      <c r="C577" s="97"/>
    </row>
    <row r="578" ht="15.75" customHeight="1">
      <c r="A578" s="90"/>
      <c r="C578" s="97"/>
    </row>
    <row r="579" ht="15.75" customHeight="1">
      <c r="A579" s="90"/>
      <c r="C579" s="97"/>
    </row>
    <row r="580" ht="15.75" customHeight="1">
      <c r="A580" s="90"/>
      <c r="C580" s="97"/>
    </row>
    <row r="581" ht="15.75" customHeight="1">
      <c r="A581" s="90"/>
      <c r="C581" s="97"/>
    </row>
    <row r="582" ht="15.75" customHeight="1">
      <c r="A582" s="90"/>
      <c r="C582" s="97"/>
    </row>
    <row r="583" ht="15.75" customHeight="1">
      <c r="A583" s="90"/>
      <c r="C583" s="97"/>
    </row>
    <row r="584" ht="15.75" customHeight="1">
      <c r="A584" s="90"/>
      <c r="C584" s="97"/>
    </row>
    <row r="585" ht="15.75" customHeight="1">
      <c r="A585" s="90"/>
      <c r="C585" s="97"/>
    </row>
    <row r="586" ht="15.75" customHeight="1">
      <c r="A586" s="90"/>
      <c r="C586" s="97"/>
    </row>
    <row r="587" ht="15.75" customHeight="1">
      <c r="A587" s="90"/>
      <c r="C587" s="97"/>
    </row>
    <row r="588" ht="15.75" customHeight="1">
      <c r="A588" s="90"/>
      <c r="C588" s="97"/>
    </row>
    <row r="589" ht="15.75" customHeight="1">
      <c r="A589" s="90"/>
      <c r="C589" s="97"/>
    </row>
    <row r="590" ht="15.75" customHeight="1">
      <c r="A590" s="90"/>
      <c r="C590" s="97"/>
    </row>
    <row r="591" ht="15.75" customHeight="1">
      <c r="A591" s="90"/>
      <c r="C591" s="97"/>
    </row>
    <row r="592" ht="15.75" customHeight="1">
      <c r="A592" s="90"/>
      <c r="C592" s="97"/>
    </row>
    <row r="593" ht="15.75" customHeight="1">
      <c r="A593" s="90"/>
      <c r="C593" s="97"/>
    </row>
    <row r="594" ht="15.75" customHeight="1">
      <c r="A594" s="90"/>
      <c r="C594" s="97"/>
    </row>
    <row r="595" ht="15.75" customHeight="1">
      <c r="A595" s="90"/>
      <c r="C595" s="97"/>
    </row>
    <row r="596" ht="15.75" customHeight="1">
      <c r="A596" s="90"/>
      <c r="C596" s="97"/>
    </row>
    <row r="597" ht="15.75" customHeight="1">
      <c r="A597" s="90"/>
      <c r="C597" s="97"/>
    </row>
    <row r="598" ht="15.75" customHeight="1">
      <c r="A598" s="90"/>
      <c r="C598" s="97"/>
    </row>
    <row r="599" ht="15.75" customHeight="1">
      <c r="A599" s="90"/>
      <c r="C599" s="97"/>
    </row>
    <row r="600" ht="15.75" customHeight="1">
      <c r="A600" s="90"/>
      <c r="C600" s="97"/>
    </row>
    <row r="601" ht="15.75" customHeight="1">
      <c r="A601" s="90"/>
      <c r="C601" s="97"/>
    </row>
    <row r="602" ht="15.75" customHeight="1">
      <c r="A602" s="90"/>
      <c r="C602" s="97"/>
    </row>
    <row r="603" ht="15.75" customHeight="1">
      <c r="A603" s="90"/>
      <c r="C603" s="97"/>
    </row>
    <row r="604" ht="15.75" customHeight="1">
      <c r="A604" s="90"/>
      <c r="C604" s="97"/>
    </row>
    <row r="605" ht="15.75" customHeight="1">
      <c r="A605" s="90"/>
      <c r="C605" s="97"/>
    </row>
    <row r="606" ht="15.75" customHeight="1">
      <c r="A606" s="90"/>
      <c r="C606" s="97"/>
    </row>
    <row r="607" ht="15.75" customHeight="1">
      <c r="A607" s="90"/>
      <c r="C607" s="97"/>
    </row>
    <row r="608" ht="15.75" customHeight="1">
      <c r="A608" s="90"/>
      <c r="C608" s="97"/>
    </row>
    <row r="609" ht="15.75" customHeight="1">
      <c r="A609" s="90"/>
      <c r="C609" s="97"/>
    </row>
    <row r="610" ht="15.75" customHeight="1">
      <c r="A610" s="90"/>
      <c r="C610" s="97"/>
    </row>
    <row r="611" ht="15.75" customHeight="1">
      <c r="A611" s="90"/>
      <c r="C611" s="97"/>
    </row>
    <row r="612" ht="15.75" customHeight="1">
      <c r="A612" s="90"/>
      <c r="C612" s="97"/>
    </row>
    <row r="613" ht="15.75" customHeight="1">
      <c r="A613" s="90"/>
      <c r="C613" s="97"/>
    </row>
    <row r="614" ht="15.75" customHeight="1">
      <c r="A614" s="90"/>
      <c r="C614" s="97"/>
    </row>
    <row r="615" ht="15.75" customHeight="1">
      <c r="A615" s="90"/>
      <c r="C615" s="97"/>
    </row>
    <row r="616" ht="15.75" customHeight="1">
      <c r="A616" s="90"/>
      <c r="C616" s="97"/>
    </row>
    <row r="617" ht="15.75" customHeight="1">
      <c r="A617" s="90"/>
      <c r="C617" s="97"/>
    </row>
    <row r="618" ht="15.75" customHeight="1">
      <c r="A618" s="90"/>
      <c r="C618" s="97"/>
    </row>
    <row r="619" ht="15.75" customHeight="1">
      <c r="A619" s="90"/>
      <c r="C619" s="97"/>
    </row>
    <row r="620" ht="15.75" customHeight="1">
      <c r="A620" s="90"/>
      <c r="C620" s="97"/>
    </row>
    <row r="621" ht="15.75" customHeight="1">
      <c r="A621" s="90"/>
      <c r="C621" s="97"/>
    </row>
    <row r="622" ht="15.75" customHeight="1">
      <c r="A622" s="90"/>
      <c r="C622" s="97"/>
    </row>
    <row r="623" ht="15.75" customHeight="1">
      <c r="A623" s="90"/>
      <c r="C623" s="97"/>
    </row>
    <row r="624" ht="15.75" customHeight="1">
      <c r="A624" s="90"/>
      <c r="C624" s="97"/>
    </row>
    <row r="625" ht="15.75" customHeight="1">
      <c r="A625" s="90"/>
      <c r="C625" s="97"/>
    </row>
    <row r="626" ht="15.75" customHeight="1">
      <c r="A626" s="90"/>
      <c r="C626" s="97"/>
    </row>
    <row r="627" ht="15.75" customHeight="1">
      <c r="A627" s="90"/>
      <c r="C627" s="97"/>
    </row>
    <row r="628" ht="15.75" customHeight="1">
      <c r="A628" s="90"/>
      <c r="C628" s="97"/>
    </row>
    <row r="629" ht="15.75" customHeight="1">
      <c r="A629" s="90"/>
      <c r="C629" s="97"/>
    </row>
    <row r="630" ht="15.75" customHeight="1">
      <c r="A630" s="90"/>
      <c r="C630" s="97"/>
    </row>
    <row r="631" ht="15.75" customHeight="1">
      <c r="A631" s="90"/>
      <c r="C631" s="97"/>
    </row>
    <row r="632" ht="15.75" customHeight="1">
      <c r="A632" s="90"/>
      <c r="C632" s="97"/>
    </row>
    <row r="633" ht="15.75" customHeight="1">
      <c r="A633" s="90"/>
      <c r="C633" s="97"/>
    </row>
    <row r="634" ht="15.75" customHeight="1">
      <c r="A634" s="90"/>
      <c r="C634" s="97"/>
    </row>
    <row r="635" ht="15.75" customHeight="1">
      <c r="A635" s="90"/>
      <c r="C635" s="97"/>
    </row>
    <row r="636" ht="15.75" customHeight="1">
      <c r="A636" s="90"/>
      <c r="C636" s="97"/>
    </row>
    <row r="637" ht="15.75" customHeight="1">
      <c r="A637" s="90"/>
      <c r="C637" s="97"/>
    </row>
    <row r="638" ht="15.75" customHeight="1">
      <c r="A638" s="90"/>
      <c r="C638" s="97"/>
    </row>
    <row r="639" ht="15.75" customHeight="1">
      <c r="A639" s="90"/>
      <c r="C639" s="97"/>
    </row>
    <row r="640" ht="15.75" customHeight="1">
      <c r="A640" s="90"/>
      <c r="C640" s="97"/>
    </row>
    <row r="641" ht="15.75" customHeight="1">
      <c r="A641" s="90"/>
      <c r="C641" s="97"/>
    </row>
    <row r="642" ht="15.75" customHeight="1">
      <c r="A642" s="90"/>
      <c r="C642" s="97"/>
    </row>
    <row r="643" ht="15.75" customHeight="1">
      <c r="A643" s="90"/>
      <c r="C643" s="97"/>
    </row>
    <row r="644" ht="15.75" customHeight="1">
      <c r="A644" s="90"/>
      <c r="C644" s="97"/>
    </row>
    <row r="645" ht="15.75" customHeight="1">
      <c r="A645" s="90"/>
      <c r="C645" s="97"/>
    </row>
    <row r="646" ht="15.75" customHeight="1">
      <c r="A646" s="90"/>
      <c r="C646" s="97"/>
    </row>
    <row r="647" ht="15.75" customHeight="1">
      <c r="A647" s="90"/>
      <c r="C647" s="97"/>
    </row>
    <row r="648" ht="15.75" customHeight="1">
      <c r="A648" s="90"/>
      <c r="C648" s="97"/>
    </row>
    <row r="649" ht="15.75" customHeight="1">
      <c r="A649" s="90"/>
      <c r="C649" s="97"/>
    </row>
    <row r="650" ht="15.75" customHeight="1">
      <c r="A650" s="90"/>
      <c r="C650" s="97"/>
    </row>
    <row r="651" ht="15.75" customHeight="1">
      <c r="A651" s="90"/>
      <c r="C651" s="97"/>
    </row>
    <row r="652" ht="15.75" customHeight="1">
      <c r="A652" s="90"/>
      <c r="C652" s="97"/>
    </row>
    <row r="653" ht="15.75" customHeight="1">
      <c r="A653" s="90"/>
      <c r="C653" s="97"/>
    </row>
    <row r="654" ht="15.75" customHeight="1">
      <c r="A654" s="90"/>
      <c r="C654" s="97"/>
    </row>
    <row r="655" ht="15.75" customHeight="1">
      <c r="A655" s="90"/>
      <c r="C655" s="97"/>
    </row>
    <row r="656" ht="15.75" customHeight="1">
      <c r="A656" s="90"/>
      <c r="C656" s="97"/>
    </row>
    <row r="657" ht="15.75" customHeight="1">
      <c r="A657" s="90"/>
      <c r="C657" s="97"/>
    </row>
    <row r="658" ht="15.75" customHeight="1">
      <c r="A658" s="90"/>
      <c r="C658" s="97"/>
    </row>
    <row r="659" ht="15.75" customHeight="1">
      <c r="A659" s="90"/>
      <c r="C659" s="97"/>
    </row>
    <row r="660" ht="15.75" customHeight="1">
      <c r="A660" s="90"/>
      <c r="C660" s="97"/>
    </row>
    <row r="661" ht="15.75" customHeight="1">
      <c r="A661" s="90"/>
      <c r="C661" s="97"/>
    </row>
    <row r="662" ht="15.75" customHeight="1">
      <c r="A662" s="90"/>
      <c r="C662" s="97"/>
    </row>
    <row r="663" ht="15.75" customHeight="1">
      <c r="A663" s="90"/>
      <c r="C663" s="97"/>
    </row>
    <row r="664" ht="15.75" customHeight="1">
      <c r="A664" s="90"/>
      <c r="C664" s="97"/>
    </row>
    <row r="665" ht="15.75" customHeight="1">
      <c r="A665" s="90"/>
      <c r="C665" s="97"/>
    </row>
    <row r="666" ht="15.75" customHeight="1">
      <c r="A666" s="90"/>
      <c r="C666" s="97"/>
    </row>
    <row r="667" ht="15.75" customHeight="1">
      <c r="A667" s="90"/>
      <c r="C667" s="97"/>
    </row>
    <row r="668" ht="15.75" customHeight="1">
      <c r="A668" s="90"/>
      <c r="C668" s="97"/>
    </row>
    <row r="669" ht="15.75" customHeight="1">
      <c r="A669" s="90"/>
      <c r="C669" s="97"/>
    </row>
    <row r="670" ht="15.75" customHeight="1">
      <c r="A670" s="90"/>
      <c r="C670" s="97"/>
    </row>
    <row r="671" ht="15.75" customHeight="1">
      <c r="A671" s="90"/>
      <c r="C671" s="97"/>
    </row>
    <row r="672" ht="15.75" customHeight="1">
      <c r="A672" s="90"/>
      <c r="C672" s="97"/>
    </row>
    <row r="673" ht="15.75" customHeight="1">
      <c r="A673" s="90"/>
      <c r="C673" s="97"/>
    </row>
    <row r="674" ht="15.75" customHeight="1">
      <c r="A674" s="90"/>
      <c r="C674" s="97"/>
    </row>
    <row r="675" ht="15.75" customHeight="1">
      <c r="A675" s="90"/>
      <c r="C675" s="97"/>
    </row>
    <row r="676" ht="15.75" customHeight="1">
      <c r="A676" s="90"/>
      <c r="C676" s="97"/>
    </row>
    <row r="677" ht="15.75" customHeight="1">
      <c r="A677" s="90"/>
      <c r="C677" s="97"/>
    </row>
    <row r="678" ht="15.75" customHeight="1">
      <c r="A678" s="90"/>
      <c r="C678" s="97"/>
    </row>
    <row r="679" ht="15.75" customHeight="1">
      <c r="A679" s="90"/>
      <c r="C679" s="97"/>
    </row>
    <row r="680" ht="15.75" customHeight="1">
      <c r="A680" s="90"/>
      <c r="C680" s="97"/>
    </row>
    <row r="681" ht="15.75" customHeight="1">
      <c r="A681" s="90"/>
      <c r="C681" s="97"/>
    </row>
    <row r="682" ht="15.75" customHeight="1">
      <c r="A682" s="90"/>
      <c r="C682" s="97"/>
    </row>
    <row r="683" ht="15.75" customHeight="1">
      <c r="A683" s="90"/>
      <c r="C683" s="97"/>
    </row>
    <row r="684" ht="15.75" customHeight="1">
      <c r="A684" s="90"/>
      <c r="C684" s="97"/>
    </row>
    <row r="685" ht="15.75" customHeight="1">
      <c r="A685" s="90"/>
      <c r="C685" s="97"/>
    </row>
    <row r="686" ht="15.75" customHeight="1">
      <c r="A686" s="90"/>
      <c r="C686" s="97"/>
    </row>
    <row r="687" ht="15.75" customHeight="1">
      <c r="A687" s="90"/>
      <c r="C687" s="97"/>
    </row>
    <row r="688" ht="15.75" customHeight="1">
      <c r="A688" s="90"/>
      <c r="C688" s="97"/>
    </row>
    <row r="689" ht="15.75" customHeight="1">
      <c r="A689" s="90"/>
      <c r="C689" s="97"/>
    </row>
    <row r="690" ht="15.75" customHeight="1">
      <c r="A690" s="90"/>
      <c r="C690" s="97"/>
    </row>
    <row r="691" ht="15.75" customHeight="1">
      <c r="A691" s="90"/>
      <c r="C691" s="97"/>
    </row>
    <row r="692" ht="15.75" customHeight="1">
      <c r="A692" s="90"/>
      <c r="C692" s="97"/>
    </row>
    <row r="693" ht="15.75" customHeight="1">
      <c r="A693" s="90"/>
      <c r="C693" s="97"/>
    </row>
    <row r="694" ht="15.75" customHeight="1">
      <c r="A694" s="90"/>
      <c r="C694" s="97"/>
    </row>
    <row r="695" ht="15.75" customHeight="1">
      <c r="A695" s="90"/>
      <c r="C695" s="97"/>
    </row>
    <row r="696" ht="15.75" customHeight="1">
      <c r="A696" s="90"/>
      <c r="C696" s="97"/>
    </row>
    <row r="697" ht="15.75" customHeight="1">
      <c r="A697" s="90"/>
      <c r="C697" s="97"/>
    </row>
    <row r="698" ht="15.75" customHeight="1">
      <c r="A698" s="90"/>
      <c r="C698" s="97"/>
    </row>
    <row r="699" ht="15.75" customHeight="1">
      <c r="A699" s="90"/>
      <c r="C699" s="97"/>
    </row>
    <row r="700" ht="15.75" customHeight="1">
      <c r="A700" s="90"/>
      <c r="C700" s="97"/>
    </row>
    <row r="701" ht="15.75" customHeight="1">
      <c r="A701" s="90"/>
      <c r="C701" s="97"/>
    </row>
    <row r="702" ht="15.75" customHeight="1">
      <c r="A702" s="90"/>
      <c r="C702" s="97"/>
    </row>
    <row r="703" ht="15.75" customHeight="1">
      <c r="A703" s="90"/>
      <c r="C703" s="97"/>
    </row>
    <row r="704" ht="15.75" customHeight="1">
      <c r="A704" s="90"/>
      <c r="C704" s="97"/>
    </row>
    <row r="705" ht="15.75" customHeight="1">
      <c r="A705" s="90"/>
      <c r="C705" s="97"/>
    </row>
    <row r="706" ht="15.75" customHeight="1">
      <c r="A706" s="90"/>
      <c r="C706" s="97"/>
    </row>
    <row r="707" ht="15.75" customHeight="1">
      <c r="A707" s="90"/>
      <c r="C707" s="97"/>
    </row>
    <row r="708" ht="15.75" customHeight="1">
      <c r="A708" s="90"/>
      <c r="C708" s="97"/>
    </row>
    <row r="709" ht="15.75" customHeight="1">
      <c r="A709" s="90"/>
      <c r="C709" s="97"/>
    </row>
    <row r="710" ht="15.75" customHeight="1">
      <c r="A710" s="90"/>
      <c r="C710" s="97"/>
    </row>
    <row r="711" ht="15.75" customHeight="1">
      <c r="A711" s="90"/>
      <c r="C711" s="97"/>
    </row>
    <row r="712" ht="15.75" customHeight="1">
      <c r="A712" s="90"/>
      <c r="C712" s="97"/>
    </row>
    <row r="713" ht="15.75" customHeight="1">
      <c r="A713" s="90"/>
      <c r="C713" s="97"/>
    </row>
    <row r="714" ht="15.75" customHeight="1">
      <c r="A714" s="90"/>
      <c r="C714" s="97"/>
    </row>
    <row r="715" ht="15.75" customHeight="1">
      <c r="A715" s="90"/>
      <c r="C715" s="97"/>
    </row>
    <row r="716" ht="15.75" customHeight="1">
      <c r="A716" s="90"/>
      <c r="C716" s="97"/>
    </row>
    <row r="717" ht="15.75" customHeight="1">
      <c r="A717" s="90"/>
      <c r="C717" s="97"/>
    </row>
    <row r="718" ht="15.75" customHeight="1">
      <c r="A718" s="90"/>
      <c r="C718" s="97"/>
    </row>
    <row r="719" ht="15.75" customHeight="1">
      <c r="A719" s="90"/>
      <c r="C719" s="97"/>
    </row>
    <row r="720" ht="15.75" customHeight="1">
      <c r="A720" s="90"/>
      <c r="C720" s="97"/>
    </row>
    <row r="721" ht="15.75" customHeight="1">
      <c r="A721" s="90"/>
      <c r="C721" s="97"/>
    </row>
    <row r="722" ht="15.75" customHeight="1">
      <c r="A722" s="90"/>
      <c r="C722" s="97"/>
    </row>
    <row r="723" ht="15.75" customHeight="1">
      <c r="A723" s="90"/>
      <c r="C723" s="97"/>
    </row>
    <row r="724" ht="15.75" customHeight="1">
      <c r="A724" s="90"/>
      <c r="C724" s="97"/>
    </row>
    <row r="725" ht="15.75" customHeight="1">
      <c r="A725" s="90"/>
      <c r="C725" s="97"/>
    </row>
    <row r="726" ht="15.75" customHeight="1">
      <c r="A726" s="90"/>
      <c r="C726" s="97"/>
    </row>
    <row r="727" ht="15.75" customHeight="1">
      <c r="A727" s="90"/>
      <c r="C727" s="97"/>
    </row>
    <row r="728" ht="15.75" customHeight="1">
      <c r="A728" s="90"/>
      <c r="C728" s="97"/>
    </row>
    <row r="729" ht="15.75" customHeight="1">
      <c r="A729" s="90"/>
      <c r="C729" s="97"/>
    </row>
    <row r="730" ht="15.75" customHeight="1">
      <c r="A730" s="90"/>
      <c r="C730" s="97"/>
    </row>
    <row r="731" ht="15.75" customHeight="1">
      <c r="A731" s="90"/>
      <c r="C731" s="97"/>
    </row>
    <row r="732" ht="15.75" customHeight="1">
      <c r="A732" s="90"/>
      <c r="C732" s="97"/>
    </row>
    <row r="733" ht="15.75" customHeight="1">
      <c r="A733" s="90"/>
      <c r="C733" s="97"/>
    </row>
    <row r="734" ht="15.75" customHeight="1">
      <c r="A734" s="90"/>
      <c r="C734" s="97"/>
    </row>
    <row r="735" ht="15.75" customHeight="1">
      <c r="A735" s="90"/>
      <c r="C735" s="97"/>
    </row>
    <row r="736" ht="15.75" customHeight="1">
      <c r="A736" s="90"/>
      <c r="C736" s="97"/>
    </row>
    <row r="737" ht="15.75" customHeight="1">
      <c r="A737" s="90"/>
      <c r="C737" s="97"/>
    </row>
    <row r="738" ht="15.75" customHeight="1">
      <c r="A738" s="90"/>
      <c r="C738" s="97"/>
    </row>
    <row r="739" ht="15.75" customHeight="1">
      <c r="A739" s="90"/>
      <c r="C739" s="97"/>
    </row>
    <row r="740" ht="15.75" customHeight="1">
      <c r="A740" s="90"/>
      <c r="C740" s="97"/>
    </row>
    <row r="741" ht="15.75" customHeight="1">
      <c r="A741" s="90"/>
      <c r="C741" s="97"/>
    </row>
    <row r="742" ht="15.75" customHeight="1">
      <c r="A742" s="90"/>
      <c r="C742" s="97"/>
    </row>
    <row r="743" ht="15.75" customHeight="1">
      <c r="A743" s="90"/>
      <c r="C743" s="97"/>
    </row>
    <row r="744" ht="15.75" customHeight="1">
      <c r="A744" s="90"/>
      <c r="C744" s="97"/>
    </row>
    <row r="745" ht="15.75" customHeight="1">
      <c r="A745" s="90"/>
      <c r="C745" s="97"/>
    </row>
    <row r="746" ht="15.75" customHeight="1">
      <c r="A746" s="90"/>
      <c r="C746" s="97"/>
    </row>
    <row r="747" ht="15.75" customHeight="1">
      <c r="A747" s="90"/>
      <c r="C747" s="97"/>
    </row>
    <row r="748" ht="15.75" customHeight="1">
      <c r="A748" s="90"/>
      <c r="C748" s="97"/>
    </row>
    <row r="749" ht="15.75" customHeight="1">
      <c r="A749" s="90"/>
      <c r="C749" s="97"/>
    </row>
    <row r="750" ht="15.75" customHeight="1">
      <c r="A750" s="90"/>
      <c r="C750" s="97"/>
    </row>
    <row r="751" ht="15.75" customHeight="1">
      <c r="A751" s="90"/>
      <c r="C751" s="97"/>
    </row>
    <row r="752" ht="15.75" customHeight="1">
      <c r="A752" s="90"/>
      <c r="C752" s="97"/>
    </row>
    <row r="753" ht="15.75" customHeight="1">
      <c r="A753" s="90"/>
      <c r="C753" s="97"/>
    </row>
    <row r="754" ht="15.75" customHeight="1">
      <c r="A754" s="90"/>
      <c r="C754" s="97"/>
    </row>
    <row r="755" ht="15.75" customHeight="1">
      <c r="A755" s="90"/>
      <c r="C755" s="97"/>
    </row>
    <row r="756" ht="15.75" customHeight="1">
      <c r="A756" s="90"/>
      <c r="C756" s="97"/>
    </row>
    <row r="757" ht="15.75" customHeight="1">
      <c r="A757" s="90"/>
      <c r="C757" s="97"/>
    </row>
    <row r="758" ht="15.75" customHeight="1">
      <c r="A758" s="90"/>
      <c r="C758" s="97"/>
    </row>
    <row r="759" ht="15.75" customHeight="1">
      <c r="A759" s="90"/>
      <c r="C759" s="97"/>
    </row>
    <row r="760" ht="15.75" customHeight="1">
      <c r="A760" s="90"/>
      <c r="C760" s="97"/>
    </row>
    <row r="761" ht="15.75" customHeight="1">
      <c r="A761" s="90"/>
      <c r="C761" s="97"/>
    </row>
    <row r="762" ht="15.75" customHeight="1">
      <c r="A762" s="90"/>
      <c r="C762" s="97"/>
    </row>
    <row r="763" ht="15.75" customHeight="1">
      <c r="A763" s="90"/>
      <c r="C763" s="97"/>
    </row>
    <row r="764" ht="15.75" customHeight="1">
      <c r="A764" s="90"/>
      <c r="C764" s="97"/>
    </row>
    <row r="765" ht="15.75" customHeight="1">
      <c r="A765" s="90"/>
      <c r="C765" s="97"/>
    </row>
    <row r="766" ht="15.75" customHeight="1">
      <c r="A766" s="90"/>
      <c r="C766" s="97"/>
    </row>
    <row r="767" ht="15.75" customHeight="1">
      <c r="A767" s="90"/>
      <c r="C767" s="97"/>
    </row>
    <row r="768" ht="15.75" customHeight="1">
      <c r="A768" s="90"/>
      <c r="C768" s="97"/>
    </row>
    <row r="769" ht="15.75" customHeight="1">
      <c r="A769" s="90"/>
      <c r="C769" s="97"/>
    </row>
    <row r="770" ht="15.75" customHeight="1">
      <c r="A770" s="90"/>
      <c r="C770" s="97"/>
    </row>
    <row r="771" ht="15.75" customHeight="1">
      <c r="A771" s="90"/>
      <c r="C771" s="97"/>
    </row>
    <row r="772" ht="15.75" customHeight="1">
      <c r="A772" s="90"/>
      <c r="C772" s="97"/>
    </row>
    <row r="773" ht="15.75" customHeight="1">
      <c r="A773" s="90"/>
      <c r="C773" s="97"/>
    </row>
    <row r="774" ht="15.75" customHeight="1">
      <c r="A774" s="90"/>
      <c r="C774" s="97"/>
    </row>
    <row r="775" ht="15.75" customHeight="1">
      <c r="A775" s="90"/>
      <c r="C775" s="97"/>
    </row>
    <row r="776" ht="15.75" customHeight="1">
      <c r="A776" s="90"/>
      <c r="C776" s="97"/>
    </row>
    <row r="777" ht="15.75" customHeight="1">
      <c r="A777" s="90"/>
      <c r="C777" s="97"/>
    </row>
    <row r="778" ht="15.75" customHeight="1">
      <c r="A778" s="90"/>
      <c r="C778" s="97"/>
    </row>
    <row r="779" ht="15.75" customHeight="1">
      <c r="A779" s="90"/>
      <c r="C779" s="97"/>
    </row>
    <row r="780" ht="15.75" customHeight="1">
      <c r="A780" s="90"/>
      <c r="C780" s="97"/>
    </row>
    <row r="781" ht="15.75" customHeight="1">
      <c r="A781" s="90"/>
      <c r="C781" s="97"/>
    </row>
    <row r="782" ht="15.75" customHeight="1">
      <c r="A782" s="90"/>
      <c r="C782" s="97"/>
    </row>
    <row r="783" ht="15.75" customHeight="1">
      <c r="A783" s="90"/>
      <c r="C783" s="97"/>
    </row>
    <row r="784" ht="15.75" customHeight="1">
      <c r="A784" s="90"/>
      <c r="C784" s="97"/>
    </row>
    <row r="785" ht="15.75" customHeight="1">
      <c r="A785" s="90"/>
      <c r="C785" s="97"/>
    </row>
    <row r="786" ht="15.75" customHeight="1">
      <c r="A786" s="90"/>
      <c r="C786" s="97"/>
    </row>
    <row r="787" ht="15.75" customHeight="1">
      <c r="A787" s="90"/>
      <c r="C787" s="97"/>
    </row>
    <row r="788" ht="15.75" customHeight="1">
      <c r="A788" s="90"/>
      <c r="C788" s="97"/>
    </row>
    <row r="789" ht="15.75" customHeight="1">
      <c r="A789" s="90"/>
      <c r="C789" s="97"/>
    </row>
    <row r="790" ht="15.75" customHeight="1">
      <c r="A790" s="90"/>
      <c r="C790" s="97"/>
    </row>
    <row r="791" ht="15.75" customHeight="1">
      <c r="A791" s="90"/>
      <c r="C791" s="97"/>
    </row>
    <row r="792" ht="15.75" customHeight="1">
      <c r="A792" s="90"/>
      <c r="C792" s="97"/>
    </row>
    <row r="793" ht="15.75" customHeight="1">
      <c r="A793" s="90"/>
      <c r="C793" s="97"/>
    </row>
    <row r="794" ht="15.75" customHeight="1">
      <c r="A794" s="90"/>
      <c r="C794" s="97"/>
    </row>
    <row r="795" ht="15.75" customHeight="1">
      <c r="A795" s="90"/>
      <c r="C795" s="97"/>
    </row>
    <row r="796" ht="15.75" customHeight="1">
      <c r="A796" s="90"/>
      <c r="C796" s="97"/>
    </row>
    <row r="797" ht="15.75" customHeight="1">
      <c r="A797" s="90"/>
      <c r="C797" s="97"/>
    </row>
    <row r="798" ht="15.75" customHeight="1">
      <c r="A798" s="90"/>
      <c r="C798" s="97"/>
    </row>
    <row r="799" ht="15.75" customHeight="1">
      <c r="A799" s="90"/>
      <c r="C799" s="97"/>
    </row>
    <row r="800" ht="15.75" customHeight="1">
      <c r="A800" s="90"/>
      <c r="C800" s="97"/>
    </row>
    <row r="801" ht="15.75" customHeight="1">
      <c r="A801" s="90"/>
      <c r="C801" s="97"/>
    </row>
    <row r="802" ht="15.75" customHeight="1">
      <c r="A802" s="90"/>
      <c r="C802" s="97"/>
    </row>
    <row r="803" ht="15.75" customHeight="1">
      <c r="A803" s="90"/>
      <c r="C803" s="97"/>
    </row>
    <row r="804" ht="15.75" customHeight="1">
      <c r="A804" s="90"/>
      <c r="C804" s="97"/>
    </row>
    <row r="805" ht="15.75" customHeight="1">
      <c r="A805" s="90"/>
      <c r="C805" s="97"/>
    </row>
    <row r="806" ht="15.75" customHeight="1">
      <c r="A806" s="90"/>
      <c r="C806" s="97"/>
    </row>
    <row r="807" ht="15.75" customHeight="1">
      <c r="A807" s="90"/>
      <c r="C807" s="97"/>
    </row>
    <row r="808" ht="15.75" customHeight="1">
      <c r="A808" s="90"/>
      <c r="C808" s="97"/>
    </row>
    <row r="809" ht="15.75" customHeight="1">
      <c r="A809" s="90"/>
      <c r="C809" s="97"/>
    </row>
    <row r="810" ht="15.75" customHeight="1">
      <c r="A810" s="90"/>
      <c r="C810" s="97"/>
    </row>
    <row r="811" ht="15.75" customHeight="1">
      <c r="A811" s="90"/>
      <c r="C811" s="97"/>
    </row>
    <row r="812" ht="15.75" customHeight="1">
      <c r="A812" s="90"/>
      <c r="C812" s="97"/>
    </row>
    <row r="813" ht="15.75" customHeight="1">
      <c r="A813" s="90"/>
      <c r="C813" s="97"/>
    </row>
    <row r="814" ht="15.75" customHeight="1">
      <c r="A814" s="90"/>
      <c r="C814" s="97"/>
    </row>
    <row r="815" ht="15.75" customHeight="1">
      <c r="A815" s="90"/>
      <c r="C815" s="97"/>
    </row>
    <row r="816" ht="15.75" customHeight="1">
      <c r="A816" s="90"/>
      <c r="C816" s="97"/>
    </row>
    <row r="817" ht="15.75" customHeight="1">
      <c r="A817" s="90"/>
      <c r="C817" s="97"/>
    </row>
  </sheetData>
  <mergeCells count="1">
    <mergeCell ref="E3:G3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12.63"/>
    <col customWidth="1" min="2" max="2" width="3.75"/>
    <col customWidth="1" min="3" max="3" width="16.0"/>
    <col customWidth="1" min="4" max="4" width="58.75"/>
    <col customWidth="1" min="5" max="5" width="19.5"/>
    <col customWidth="1" min="6" max="6" width="16.75"/>
    <col customWidth="1" min="7" max="7" width="15.88"/>
    <col customWidth="1" min="8" max="8" width="35.5"/>
    <col customWidth="1" min="9" max="10" width="21.75"/>
    <col customWidth="1" min="11" max="11" width="25.63"/>
  </cols>
  <sheetData>
    <row r="1" ht="60.0" customHeight="1">
      <c r="A1" s="13"/>
      <c r="B1" s="12" t="s">
        <v>312</v>
      </c>
      <c r="C1" s="98"/>
      <c r="D1" s="13"/>
      <c r="E1" s="13"/>
      <c r="F1" s="13"/>
      <c r="G1" s="13"/>
      <c r="H1" s="13"/>
      <c r="I1" s="99"/>
      <c r="J1" s="99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ht="15.75" customHeight="1">
      <c r="A2" s="13"/>
      <c r="C2" s="14"/>
      <c r="I2" s="23"/>
      <c r="J2" s="23"/>
    </row>
    <row r="3" ht="15.75" customHeight="1">
      <c r="A3" s="13"/>
      <c r="C3" s="100"/>
      <c r="D3" s="101" t="s">
        <v>313</v>
      </c>
      <c r="E3" s="102"/>
      <c r="F3" s="101" t="s">
        <v>314</v>
      </c>
      <c r="G3" s="101" t="s">
        <v>315</v>
      </c>
      <c r="H3" s="103"/>
      <c r="I3" s="23"/>
      <c r="J3" s="23"/>
    </row>
    <row r="4" ht="15.75" customHeight="1">
      <c r="A4" s="13"/>
      <c r="C4" s="104" t="str">
        <f>IFERROR(__xludf.DUMMYFUNCTION("SPARKLINE(F4,{""CHARTTYPE"",""BAR"";""COLOR1"",""#1F3566"";""MAX"",1})"),"")</f>
        <v/>
      </c>
      <c r="D4" s="105"/>
      <c r="E4" s="106"/>
      <c r="F4" s="107">
        <f>COUNTIF(E7:E58,TRUE)/COUNTA(E7:E58)</f>
        <v>0</v>
      </c>
      <c r="G4" s="103">
        <f>COUNTIF(E7:E58,TRUE)</f>
        <v>0</v>
      </c>
      <c r="H4" s="103"/>
      <c r="I4" s="23"/>
      <c r="J4" s="23"/>
    </row>
    <row r="5" ht="15.75" customHeight="1">
      <c r="A5" s="13"/>
      <c r="C5" s="14"/>
      <c r="I5" s="23"/>
      <c r="J5" s="108"/>
    </row>
    <row r="6" ht="21.75" customHeight="1">
      <c r="A6" s="13"/>
      <c r="C6" s="109"/>
      <c r="D6" s="110" t="s">
        <v>316</v>
      </c>
      <c r="E6" s="111" t="s">
        <v>3</v>
      </c>
      <c r="F6" s="111" t="s">
        <v>1</v>
      </c>
      <c r="G6" s="111" t="s">
        <v>2</v>
      </c>
      <c r="H6" s="112" t="s">
        <v>0</v>
      </c>
      <c r="I6" s="113" t="s">
        <v>4</v>
      </c>
      <c r="J6" s="114" t="s">
        <v>317</v>
      </c>
      <c r="K6" s="115" t="s">
        <v>318</v>
      </c>
      <c r="L6" s="116"/>
    </row>
    <row r="7" ht="15.75" customHeight="1">
      <c r="A7" s="13"/>
      <c r="C7" s="117">
        <v>1.0</v>
      </c>
      <c r="D7" s="118" t="s">
        <v>319</v>
      </c>
      <c r="E7" s="119" t="b">
        <v>0</v>
      </c>
      <c r="F7" s="120"/>
      <c r="G7" s="121"/>
      <c r="H7" s="122"/>
      <c r="I7" s="123"/>
      <c r="J7" s="124"/>
      <c r="K7" s="125"/>
      <c r="L7" s="126"/>
    </row>
    <row r="8" ht="15.75" customHeight="1">
      <c r="A8" s="13"/>
      <c r="C8" s="117">
        <v>2.0</v>
      </c>
      <c r="D8" s="118" t="s">
        <v>320</v>
      </c>
      <c r="E8" s="119" t="b">
        <v>0</v>
      </c>
      <c r="F8" s="120"/>
      <c r="G8" s="121"/>
      <c r="H8" s="122"/>
      <c r="I8" s="123"/>
      <c r="J8" s="124"/>
      <c r="K8" s="125"/>
      <c r="L8" s="126"/>
    </row>
    <row r="9" ht="15.75" customHeight="1">
      <c r="A9" s="13"/>
      <c r="C9" s="117">
        <v>3.0</v>
      </c>
      <c r="D9" s="118" t="s">
        <v>321</v>
      </c>
      <c r="E9" s="119" t="b">
        <v>0</v>
      </c>
      <c r="F9" s="120"/>
      <c r="G9" s="121"/>
      <c r="H9" s="122"/>
      <c r="I9" s="123"/>
      <c r="J9" s="124"/>
      <c r="K9" s="125"/>
      <c r="L9" s="126"/>
    </row>
    <row r="10" ht="15.75" customHeight="1">
      <c r="A10" s="13"/>
      <c r="C10" s="117">
        <v>4.0</v>
      </c>
      <c r="D10" s="118" t="s">
        <v>322</v>
      </c>
      <c r="E10" s="119" t="b">
        <v>0</v>
      </c>
      <c r="F10" s="120"/>
      <c r="G10" s="121"/>
      <c r="H10" s="122"/>
      <c r="I10" s="123"/>
      <c r="J10" s="124"/>
      <c r="K10" s="125"/>
      <c r="L10" s="126"/>
    </row>
    <row r="11" ht="15.75" customHeight="1">
      <c r="A11" s="13"/>
      <c r="C11" s="117">
        <v>5.0</v>
      </c>
      <c r="D11" s="118" t="s">
        <v>323</v>
      </c>
      <c r="E11" s="119" t="b">
        <v>0</v>
      </c>
      <c r="F11" s="120"/>
      <c r="G11" s="121"/>
      <c r="H11" s="122"/>
      <c r="I11" s="123"/>
      <c r="J11" s="124"/>
      <c r="K11" s="125"/>
      <c r="L11" s="126"/>
    </row>
    <row r="12" ht="15.75" customHeight="1">
      <c r="A12" s="13"/>
      <c r="C12" s="117">
        <v>6.0</v>
      </c>
      <c r="D12" s="127" t="s">
        <v>324</v>
      </c>
      <c r="E12" s="119" t="b">
        <v>0</v>
      </c>
      <c r="F12" s="120"/>
      <c r="G12" s="121"/>
      <c r="H12" s="122"/>
      <c r="I12" s="123"/>
      <c r="J12" s="124"/>
      <c r="K12" s="125"/>
      <c r="L12" s="126"/>
    </row>
    <row r="13" ht="15.75" customHeight="1">
      <c r="A13" s="13"/>
      <c r="C13" s="117">
        <v>7.0</v>
      </c>
      <c r="D13" s="118" t="s">
        <v>325</v>
      </c>
      <c r="E13" s="119" t="b">
        <v>0</v>
      </c>
      <c r="F13" s="120"/>
      <c r="G13" s="121"/>
      <c r="H13" s="122"/>
      <c r="I13" s="123"/>
      <c r="J13" s="124"/>
      <c r="K13" s="125"/>
      <c r="L13" s="126"/>
    </row>
    <row r="14" ht="15.75" customHeight="1">
      <c r="A14" s="13"/>
      <c r="C14" s="117">
        <v>8.0</v>
      </c>
      <c r="D14" s="118" t="s">
        <v>326</v>
      </c>
      <c r="E14" s="119" t="b">
        <v>0</v>
      </c>
      <c r="F14" s="120"/>
      <c r="G14" s="121"/>
      <c r="H14" s="122"/>
      <c r="I14" s="123"/>
      <c r="J14" s="124"/>
      <c r="K14" s="125"/>
      <c r="L14" s="126"/>
    </row>
    <row r="15" ht="15.75" customHeight="1">
      <c r="A15" s="13"/>
      <c r="C15" s="117">
        <v>9.0</v>
      </c>
      <c r="D15" s="118" t="s">
        <v>327</v>
      </c>
      <c r="E15" s="119" t="b">
        <v>0</v>
      </c>
      <c r="F15" s="120"/>
      <c r="G15" s="121"/>
      <c r="H15" s="122"/>
      <c r="I15" s="123"/>
      <c r="J15" s="124"/>
      <c r="K15" s="125"/>
      <c r="L15" s="126"/>
    </row>
    <row r="16" ht="15.75" customHeight="1">
      <c r="A16" s="13"/>
      <c r="C16" s="117">
        <v>10.0</v>
      </c>
      <c r="D16" s="118" t="s">
        <v>328</v>
      </c>
      <c r="E16" s="119" t="b">
        <v>0</v>
      </c>
      <c r="F16" s="120"/>
      <c r="G16" s="121"/>
      <c r="H16" s="122"/>
      <c r="I16" s="123"/>
      <c r="J16" s="124"/>
      <c r="K16" s="125"/>
      <c r="L16" s="126"/>
    </row>
    <row r="17" ht="15.75" customHeight="1">
      <c r="A17" s="13"/>
      <c r="C17" s="117">
        <v>11.0</v>
      </c>
      <c r="D17" s="118" t="s">
        <v>329</v>
      </c>
      <c r="E17" s="119" t="b">
        <v>0</v>
      </c>
      <c r="F17" s="120"/>
      <c r="G17" s="121"/>
      <c r="H17" s="122"/>
      <c r="I17" s="123"/>
      <c r="J17" s="124"/>
      <c r="K17" s="125"/>
      <c r="L17" s="126"/>
    </row>
    <row r="18" ht="15.75" customHeight="1">
      <c r="A18" s="13"/>
      <c r="C18" s="117">
        <v>12.0</v>
      </c>
      <c r="D18" s="118" t="s">
        <v>330</v>
      </c>
      <c r="E18" s="119" t="b">
        <v>0</v>
      </c>
      <c r="F18" s="120"/>
      <c r="G18" s="121"/>
      <c r="H18" s="122"/>
      <c r="I18" s="123"/>
      <c r="J18" s="128"/>
      <c r="K18" s="125"/>
      <c r="L18" s="126"/>
    </row>
    <row r="19" ht="15.75" customHeight="1">
      <c r="A19" s="13"/>
      <c r="C19" s="117">
        <v>13.0</v>
      </c>
      <c r="D19" s="129" t="s">
        <v>331</v>
      </c>
      <c r="E19" s="119" t="b">
        <v>0</v>
      </c>
      <c r="F19" s="120"/>
      <c r="G19" s="121"/>
      <c r="H19" s="122"/>
      <c r="I19" s="123"/>
      <c r="J19" s="124"/>
      <c r="K19" s="125"/>
      <c r="L19" s="126"/>
    </row>
    <row r="20" ht="15.75" customHeight="1">
      <c r="A20" s="13"/>
      <c r="C20" s="117">
        <v>14.0</v>
      </c>
      <c r="D20" s="118" t="s">
        <v>332</v>
      </c>
      <c r="E20" s="119" t="b">
        <v>0</v>
      </c>
      <c r="F20" s="120"/>
      <c r="G20" s="121"/>
      <c r="H20" s="122"/>
      <c r="I20" s="123"/>
      <c r="J20" s="124"/>
      <c r="K20" s="125"/>
      <c r="L20" s="126"/>
    </row>
    <row r="21" ht="15.75" customHeight="1">
      <c r="A21" s="13"/>
      <c r="C21" s="117">
        <v>15.0</v>
      </c>
      <c r="D21" s="127" t="s">
        <v>333</v>
      </c>
      <c r="E21" s="119" t="b">
        <v>0</v>
      </c>
      <c r="F21" s="120"/>
      <c r="G21" s="121"/>
      <c r="H21" s="122"/>
      <c r="I21" s="123"/>
      <c r="J21" s="124"/>
      <c r="K21" s="125"/>
      <c r="L21" s="126"/>
    </row>
    <row r="22" ht="15.75" customHeight="1">
      <c r="A22" s="13"/>
      <c r="C22" s="117">
        <v>16.0</v>
      </c>
      <c r="D22" s="118" t="s">
        <v>334</v>
      </c>
      <c r="E22" s="119" t="b">
        <v>0</v>
      </c>
      <c r="F22" s="120"/>
      <c r="G22" s="121"/>
      <c r="H22" s="122"/>
      <c r="I22" s="123"/>
      <c r="J22" s="124"/>
      <c r="K22" s="125"/>
      <c r="L22" s="126"/>
    </row>
    <row r="23" ht="15.75" customHeight="1">
      <c r="A23" s="13"/>
      <c r="C23" s="117">
        <v>17.0</v>
      </c>
      <c r="D23" s="118" t="s">
        <v>335</v>
      </c>
      <c r="E23" s="119" t="b">
        <v>0</v>
      </c>
      <c r="F23" s="120"/>
      <c r="G23" s="121"/>
      <c r="H23" s="122"/>
      <c r="I23" s="123"/>
      <c r="J23" s="124"/>
      <c r="K23" s="125"/>
      <c r="L23" s="126"/>
    </row>
    <row r="24" ht="15.75" customHeight="1">
      <c r="A24" s="13"/>
      <c r="C24" s="117">
        <v>18.0</v>
      </c>
      <c r="D24" s="118" t="s">
        <v>336</v>
      </c>
      <c r="E24" s="119" t="b">
        <v>0</v>
      </c>
      <c r="F24" s="120"/>
      <c r="G24" s="121"/>
      <c r="H24" s="122"/>
      <c r="I24" s="123"/>
      <c r="J24" s="124"/>
      <c r="K24" s="125"/>
      <c r="L24" s="126"/>
    </row>
    <row r="25" ht="15.75" customHeight="1">
      <c r="A25" s="13"/>
      <c r="C25" s="117">
        <v>19.0</v>
      </c>
      <c r="D25" s="118" t="s">
        <v>337</v>
      </c>
      <c r="E25" s="119" t="b">
        <v>0</v>
      </c>
      <c r="F25" s="120"/>
      <c r="G25" s="121"/>
      <c r="H25" s="122"/>
      <c r="I25" s="123"/>
      <c r="J25" s="124"/>
      <c r="K25" s="125"/>
      <c r="L25" s="126"/>
    </row>
    <row r="26" ht="15.75" customHeight="1">
      <c r="A26" s="13"/>
      <c r="C26" s="117">
        <v>20.0</v>
      </c>
      <c r="D26" s="118" t="s">
        <v>338</v>
      </c>
      <c r="E26" s="119" t="b">
        <v>0</v>
      </c>
      <c r="F26" s="120"/>
      <c r="G26" s="121"/>
      <c r="H26" s="122"/>
      <c r="I26" s="123"/>
      <c r="J26" s="124"/>
      <c r="K26" s="125"/>
      <c r="L26" s="126"/>
    </row>
    <row r="27" ht="15.75" customHeight="1">
      <c r="A27" s="13"/>
      <c r="C27" s="117">
        <v>21.0</v>
      </c>
      <c r="D27" s="118" t="s">
        <v>339</v>
      </c>
      <c r="E27" s="119" t="b">
        <v>0</v>
      </c>
      <c r="F27" s="120"/>
      <c r="G27" s="121"/>
      <c r="H27" s="122"/>
      <c r="I27" s="123"/>
      <c r="J27" s="124"/>
      <c r="K27" s="125"/>
      <c r="L27" s="126"/>
    </row>
    <row r="28" ht="15.75" customHeight="1">
      <c r="A28" s="13"/>
      <c r="C28" s="117">
        <v>22.0</v>
      </c>
      <c r="D28" s="118" t="s">
        <v>340</v>
      </c>
      <c r="E28" s="119" t="b">
        <v>0</v>
      </c>
      <c r="F28" s="120"/>
      <c r="G28" s="121"/>
      <c r="H28" s="122"/>
      <c r="I28" s="123"/>
      <c r="J28" s="124"/>
      <c r="K28" s="125"/>
      <c r="L28" s="126"/>
    </row>
    <row r="29" ht="15.75" customHeight="1">
      <c r="A29" s="13"/>
      <c r="C29" s="117">
        <v>23.0</v>
      </c>
      <c r="D29" s="118" t="s">
        <v>341</v>
      </c>
      <c r="E29" s="119" t="b">
        <v>0</v>
      </c>
      <c r="F29" s="120"/>
      <c r="G29" s="121"/>
      <c r="H29" s="122"/>
      <c r="I29" s="123"/>
      <c r="J29" s="124"/>
      <c r="K29" s="125"/>
      <c r="L29" s="126"/>
    </row>
    <row r="30" ht="15.75" customHeight="1">
      <c r="A30" s="13"/>
      <c r="C30" s="117">
        <v>24.0</v>
      </c>
      <c r="D30" s="118" t="s">
        <v>342</v>
      </c>
      <c r="E30" s="119" t="b">
        <v>0</v>
      </c>
      <c r="F30" s="120"/>
      <c r="G30" s="121"/>
      <c r="H30" s="122"/>
      <c r="I30" s="123"/>
      <c r="J30" s="124"/>
      <c r="K30" s="125"/>
      <c r="L30" s="126"/>
    </row>
    <row r="31" ht="15.75" customHeight="1">
      <c r="A31" s="13"/>
      <c r="C31" s="117">
        <v>25.0</v>
      </c>
      <c r="D31" s="118" t="s">
        <v>343</v>
      </c>
      <c r="E31" s="119" t="b">
        <v>0</v>
      </c>
      <c r="F31" s="120"/>
      <c r="G31" s="121"/>
      <c r="H31" s="122"/>
      <c r="I31" s="123"/>
      <c r="J31" s="124"/>
      <c r="K31" s="125"/>
      <c r="L31" s="126"/>
    </row>
    <row r="32" ht="15.75" customHeight="1">
      <c r="A32" s="13"/>
      <c r="C32" s="117">
        <v>26.0</v>
      </c>
      <c r="D32" s="118" t="s">
        <v>344</v>
      </c>
      <c r="E32" s="119" t="b">
        <v>0</v>
      </c>
      <c r="F32" s="120"/>
      <c r="G32" s="121"/>
      <c r="H32" s="122"/>
      <c r="I32" s="123"/>
      <c r="J32" s="124"/>
      <c r="K32" s="125"/>
      <c r="L32" s="126"/>
    </row>
    <row r="33" ht="15.75" customHeight="1">
      <c r="A33" s="13"/>
      <c r="C33" s="117">
        <v>27.0</v>
      </c>
      <c r="D33" s="118" t="s">
        <v>345</v>
      </c>
      <c r="E33" s="119" t="b">
        <v>0</v>
      </c>
      <c r="F33" s="120"/>
      <c r="G33" s="121"/>
      <c r="H33" s="122"/>
      <c r="I33" s="123"/>
      <c r="J33" s="124"/>
      <c r="K33" s="125"/>
      <c r="L33" s="126"/>
    </row>
    <row r="34" ht="15.75" customHeight="1">
      <c r="A34" s="13"/>
      <c r="C34" s="130">
        <v>28.0</v>
      </c>
      <c r="D34" s="131" t="s">
        <v>346</v>
      </c>
      <c r="E34" s="119" t="b">
        <v>0</v>
      </c>
      <c r="F34" s="120"/>
      <c r="G34" s="121"/>
      <c r="H34" s="122"/>
      <c r="I34" s="132"/>
      <c r="J34" s="124"/>
      <c r="K34" s="125"/>
      <c r="L34" s="126"/>
    </row>
    <row r="35" ht="15.75" customHeight="1">
      <c r="A35" s="13"/>
      <c r="C35" s="130">
        <v>29.0</v>
      </c>
      <c r="D35" s="131" t="s">
        <v>347</v>
      </c>
      <c r="E35" s="119" t="b">
        <v>0</v>
      </c>
      <c r="F35" s="120"/>
      <c r="G35" s="121"/>
      <c r="H35" s="122"/>
      <c r="I35" s="123"/>
      <c r="J35" s="124"/>
      <c r="K35" s="125"/>
      <c r="L35" s="126"/>
    </row>
    <row r="36" ht="15.75" customHeight="1">
      <c r="A36" s="13"/>
      <c r="C36" s="130">
        <v>30.0</v>
      </c>
      <c r="D36" s="131" t="s">
        <v>348</v>
      </c>
      <c r="E36" s="119" t="b">
        <v>0</v>
      </c>
      <c r="F36" s="120"/>
      <c r="G36" s="121"/>
      <c r="H36" s="122"/>
      <c r="I36" s="132"/>
      <c r="J36" s="124"/>
      <c r="K36" s="125"/>
      <c r="L36" s="126"/>
    </row>
    <row r="37" ht="15.75" customHeight="1">
      <c r="A37" s="13"/>
      <c r="C37" s="130">
        <v>31.0</v>
      </c>
      <c r="D37" s="131" t="s">
        <v>349</v>
      </c>
      <c r="E37" s="119" t="b">
        <v>0</v>
      </c>
      <c r="F37" s="120"/>
      <c r="G37" s="121"/>
      <c r="H37" s="122"/>
      <c r="I37" s="123"/>
      <c r="J37" s="124"/>
      <c r="K37" s="125"/>
      <c r="L37" s="126"/>
    </row>
    <row r="38" ht="15.75" customHeight="1">
      <c r="A38" s="13"/>
      <c r="C38" s="130">
        <v>32.0</v>
      </c>
      <c r="D38" s="131" t="s">
        <v>350</v>
      </c>
      <c r="E38" s="119" t="b">
        <v>0</v>
      </c>
      <c r="F38" s="120"/>
      <c r="G38" s="121"/>
      <c r="H38" s="122"/>
      <c r="I38" s="123"/>
      <c r="J38" s="124"/>
      <c r="K38" s="125"/>
      <c r="L38" s="126"/>
    </row>
    <row r="39" ht="15.75" customHeight="1">
      <c r="A39" s="13"/>
      <c r="C39" s="130">
        <v>33.0</v>
      </c>
      <c r="D39" s="131" t="s">
        <v>351</v>
      </c>
      <c r="E39" s="119" t="b">
        <v>0</v>
      </c>
      <c r="F39" s="120"/>
      <c r="G39" s="121"/>
      <c r="H39" s="122"/>
      <c r="I39" s="132"/>
      <c r="J39" s="124"/>
      <c r="K39" s="125"/>
      <c r="L39" s="126"/>
    </row>
    <row r="40" ht="15.75" customHeight="1">
      <c r="A40" s="13"/>
      <c r="C40" s="130">
        <v>34.0</v>
      </c>
      <c r="D40" s="131" t="s">
        <v>352</v>
      </c>
      <c r="E40" s="119" t="b">
        <v>0</v>
      </c>
      <c r="F40" s="120"/>
      <c r="G40" s="121"/>
      <c r="H40" s="122"/>
      <c r="I40" s="132"/>
      <c r="J40" s="124"/>
      <c r="K40" s="125"/>
      <c r="L40" s="126"/>
    </row>
    <row r="41" ht="15.75" customHeight="1">
      <c r="A41" s="13"/>
      <c r="C41" s="130">
        <v>35.0</v>
      </c>
      <c r="D41" s="131" t="s">
        <v>353</v>
      </c>
      <c r="E41" s="119" t="b">
        <v>0</v>
      </c>
      <c r="F41" s="120"/>
      <c r="G41" s="121"/>
      <c r="H41" s="122"/>
      <c r="I41" s="123"/>
      <c r="J41" s="124"/>
      <c r="K41" s="125"/>
      <c r="L41" s="126"/>
    </row>
    <row r="42" ht="15.75" customHeight="1">
      <c r="A42" s="13"/>
      <c r="C42" s="130">
        <v>36.0</v>
      </c>
      <c r="D42" s="131" t="s">
        <v>354</v>
      </c>
      <c r="E42" s="119" t="b">
        <v>0</v>
      </c>
      <c r="F42" s="120"/>
      <c r="G42" s="121"/>
      <c r="H42" s="122"/>
      <c r="I42" s="132"/>
      <c r="J42" s="124"/>
      <c r="K42" s="125"/>
      <c r="L42" s="126"/>
    </row>
    <row r="43">
      <c r="A43" s="13"/>
      <c r="C43" s="130">
        <v>37.0</v>
      </c>
      <c r="D43" s="131" t="s">
        <v>273</v>
      </c>
      <c r="E43" s="119" t="b">
        <v>0</v>
      </c>
      <c r="F43" s="120"/>
      <c r="G43" s="121"/>
      <c r="H43" s="122"/>
      <c r="I43" s="123"/>
      <c r="J43" s="124"/>
      <c r="K43" s="125"/>
      <c r="L43" s="126"/>
    </row>
    <row r="44" ht="15.75" customHeight="1">
      <c r="A44" s="13"/>
      <c r="C44" s="130">
        <v>38.0</v>
      </c>
      <c r="D44" s="131" t="s">
        <v>267</v>
      </c>
      <c r="E44" s="119" t="b">
        <v>0</v>
      </c>
      <c r="F44" s="120"/>
      <c r="G44" s="121"/>
      <c r="H44" s="122"/>
      <c r="I44" s="123"/>
      <c r="J44" s="124"/>
      <c r="K44" s="125"/>
      <c r="L44" s="126"/>
    </row>
    <row r="45" ht="15.75" customHeight="1">
      <c r="A45" s="13"/>
      <c r="C45" s="130">
        <v>39.0</v>
      </c>
      <c r="D45" s="131" t="s">
        <v>355</v>
      </c>
      <c r="E45" s="119" t="b">
        <v>0</v>
      </c>
      <c r="F45" s="120"/>
      <c r="G45" s="121"/>
      <c r="H45" s="122"/>
      <c r="I45" s="123"/>
      <c r="J45" s="124"/>
      <c r="K45" s="125"/>
      <c r="L45" s="126"/>
    </row>
    <row r="46" ht="15.75" customHeight="1">
      <c r="A46" s="13"/>
      <c r="C46" s="130">
        <v>40.0</v>
      </c>
      <c r="D46" s="131" t="s">
        <v>356</v>
      </c>
      <c r="E46" s="119" t="b">
        <v>0</v>
      </c>
      <c r="F46" s="120"/>
      <c r="G46" s="121"/>
      <c r="H46" s="122"/>
      <c r="I46" s="132"/>
      <c r="J46" s="124"/>
      <c r="K46" s="125"/>
      <c r="L46" s="126"/>
    </row>
    <row r="47" ht="15.75" customHeight="1">
      <c r="A47" s="13"/>
      <c r="C47" s="130">
        <v>41.0</v>
      </c>
      <c r="D47" s="131" t="s">
        <v>277</v>
      </c>
      <c r="E47" s="119" t="b">
        <v>0</v>
      </c>
      <c r="F47" s="120"/>
      <c r="G47" s="121"/>
      <c r="H47" s="122"/>
      <c r="I47" s="123"/>
      <c r="J47" s="124"/>
      <c r="K47" s="125"/>
      <c r="L47" s="126"/>
    </row>
    <row r="48" ht="15.75" customHeight="1">
      <c r="A48" s="13"/>
      <c r="C48" s="130">
        <v>42.0</v>
      </c>
      <c r="D48" s="131" t="s">
        <v>357</v>
      </c>
      <c r="E48" s="119" t="b">
        <v>0</v>
      </c>
      <c r="F48" s="120"/>
      <c r="G48" s="121"/>
      <c r="H48" s="122"/>
      <c r="I48" s="123"/>
      <c r="J48" s="124"/>
      <c r="K48" s="125"/>
      <c r="L48" s="126"/>
    </row>
    <row r="49" ht="15.75" customHeight="1">
      <c r="A49" s="13"/>
      <c r="C49" s="130">
        <v>43.0</v>
      </c>
      <c r="D49" s="131" t="s">
        <v>266</v>
      </c>
      <c r="E49" s="119" t="b">
        <v>0</v>
      </c>
      <c r="F49" s="120"/>
      <c r="G49" s="121"/>
      <c r="H49" s="122"/>
      <c r="I49" s="123"/>
      <c r="J49" s="124"/>
      <c r="K49" s="125"/>
      <c r="L49" s="126"/>
    </row>
    <row r="50" ht="15.75" customHeight="1">
      <c r="A50" s="13"/>
      <c r="C50" s="130">
        <v>44.0</v>
      </c>
      <c r="D50" s="131" t="s">
        <v>358</v>
      </c>
      <c r="E50" s="119" t="b">
        <v>0</v>
      </c>
      <c r="F50" s="120"/>
      <c r="G50" s="121"/>
      <c r="H50" s="122"/>
      <c r="I50" s="123"/>
      <c r="J50" s="124"/>
      <c r="K50" s="125"/>
      <c r="L50" s="126"/>
    </row>
    <row r="51" ht="15.75" customHeight="1">
      <c r="A51" s="13"/>
      <c r="C51" s="130">
        <v>45.0</v>
      </c>
      <c r="D51" s="131" t="s">
        <v>271</v>
      </c>
      <c r="E51" s="119" t="b">
        <v>0</v>
      </c>
      <c r="F51" s="120"/>
      <c r="G51" s="121"/>
      <c r="H51" s="122"/>
      <c r="I51" s="123"/>
      <c r="J51" s="124"/>
      <c r="K51" s="125"/>
      <c r="L51" s="126"/>
    </row>
    <row r="52" ht="15.75" customHeight="1">
      <c r="A52" s="13"/>
      <c r="C52" s="130">
        <v>46.0</v>
      </c>
      <c r="D52" s="131" t="s">
        <v>272</v>
      </c>
      <c r="E52" s="119" t="b">
        <v>0</v>
      </c>
      <c r="F52" s="120"/>
      <c r="G52" s="121"/>
      <c r="H52" s="122"/>
      <c r="I52" s="123"/>
      <c r="J52" s="124"/>
      <c r="K52" s="125"/>
      <c r="L52" s="126"/>
    </row>
    <row r="53" ht="15.75" customHeight="1">
      <c r="A53" s="13"/>
      <c r="C53" s="130">
        <v>47.0</v>
      </c>
      <c r="D53" s="131" t="s">
        <v>359</v>
      </c>
      <c r="E53" s="119" t="b">
        <v>0</v>
      </c>
      <c r="F53" s="120"/>
      <c r="G53" s="121"/>
      <c r="H53" s="122"/>
      <c r="I53" s="132"/>
      <c r="J53" s="124"/>
      <c r="K53" s="125"/>
      <c r="L53" s="126"/>
    </row>
    <row r="54" ht="15.75" customHeight="1">
      <c r="A54" s="13"/>
      <c r="C54" s="130">
        <v>48.0</v>
      </c>
      <c r="D54" s="131" t="s">
        <v>268</v>
      </c>
      <c r="E54" s="119" t="b">
        <v>0</v>
      </c>
      <c r="F54" s="120"/>
      <c r="G54" s="121"/>
      <c r="H54" s="122"/>
      <c r="I54" s="123"/>
      <c r="J54" s="124"/>
      <c r="K54" s="125"/>
      <c r="L54" s="126"/>
    </row>
    <row r="55" ht="15.75" customHeight="1">
      <c r="A55" s="13"/>
      <c r="C55" s="130">
        <v>49.0</v>
      </c>
      <c r="D55" s="131" t="s">
        <v>360</v>
      </c>
      <c r="E55" s="119" t="b">
        <v>0</v>
      </c>
      <c r="F55" s="120"/>
      <c r="G55" s="121"/>
      <c r="H55" s="122"/>
      <c r="I55" s="132"/>
      <c r="J55" s="124"/>
      <c r="K55" s="125"/>
      <c r="L55" s="126"/>
    </row>
    <row r="56" ht="15.75" customHeight="1">
      <c r="A56" s="13"/>
      <c r="C56" s="130">
        <v>50.0</v>
      </c>
      <c r="D56" s="131" t="s">
        <v>361</v>
      </c>
      <c r="E56" s="119" t="b">
        <v>0</v>
      </c>
      <c r="F56" s="120"/>
      <c r="G56" s="121"/>
      <c r="H56" s="122"/>
      <c r="I56" s="132"/>
      <c r="J56" s="124"/>
      <c r="K56" s="125"/>
      <c r="L56" s="126"/>
    </row>
    <row r="57" ht="15.75" customHeight="1">
      <c r="A57" s="13"/>
      <c r="C57" s="130">
        <v>51.0</v>
      </c>
      <c r="D57" s="131" t="s">
        <v>275</v>
      </c>
      <c r="E57" s="119" t="b">
        <v>0</v>
      </c>
      <c r="F57" s="120"/>
      <c r="G57" s="121"/>
      <c r="H57" s="122"/>
      <c r="I57" s="123"/>
      <c r="J57" s="124"/>
      <c r="K57" s="125"/>
      <c r="L57" s="126"/>
    </row>
    <row r="58" ht="15.75" customHeight="1">
      <c r="A58" s="13"/>
      <c r="C58" s="130">
        <v>52.0</v>
      </c>
      <c r="D58" s="133" t="s">
        <v>362</v>
      </c>
      <c r="E58" s="119" t="b">
        <v>0</v>
      </c>
      <c r="F58" s="120"/>
      <c r="G58" s="121"/>
      <c r="H58" s="122"/>
      <c r="I58" s="123"/>
      <c r="J58" s="124"/>
      <c r="K58" s="125"/>
      <c r="L58" s="126"/>
    </row>
    <row r="59" ht="15.75" customHeight="1">
      <c r="A59" s="13"/>
      <c r="C59" s="117"/>
      <c r="D59" s="134"/>
      <c r="E59" s="135"/>
      <c r="F59" s="62"/>
      <c r="G59" s="136"/>
      <c r="H59" s="125"/>
      <c r="I59" s="132"/>
      <c r="J59" s="124"/>
      <c r="K59" s="125"/>
      <c r="L59" s="126"/>
    </row>
    <row r="60" ht="15.75" customHeight="1">
      <c r="A60" s="13"/>
      <c r="C60" s="117"/>
      <c r="D60" s="134"/>
      <c r="E60" s="135"/>
      <c r="F60" s="62"/>
      <c r="G60" s="136"/>
      <c r="H60" s="125"/>
      <c r="I60" s="132"/>
      <c r="J60" s="124"/>
      <c r="K60" s="125"/>
      <c r="L60" s="126"/>
    </row>
    <row r="61" ht="15.75" customHeight="1">
      <c r="A61" s="13"/>
      <c r="C61" s="117"/>
      <c r="D61" s="134"/>
      <c r="E61" s="135"/>
      <c r="F61" s="62"/>
      <c r="G61" s="136"/>
      <c r="H61" s="125"/>
      <c r="I61" s="132"/>
      <c r="J61" s="124"/>
      <c r="K61" s="125"/>
      <c r="L61" s="126"/>
    </row>
    <row r="62" ht="15.75" customHeight="1">
      <c r="A62" s="13"/>
      <c r="C62" s="117"/>
      <c r="D62" s="134"/>
      <c r="E62" s="135"/>
      <c r="F62" s="62"/>
      <c r="G62" s="136"/>
      <c r="H62" s="125"/>
      <c r="I62" s="132"/>
      <c r="J62" s="124"/>
      <c r="K62" s="125"/>
      <c r="L62" s="126"/>
    </row>
    <row r="63" ht="15.75" customHeight="1">
      <c r="A63" s="13"/>
      <c r="C63" s="117"/>
      <c r="D63" s="134"/>
      <c r="E63" s="135"/>
      <c r="F63" s="62"/>
      <c r="G63" s="136"/>
      <c r="H63" s="125"/>
      <c r="I63" s="132"/>
      <c r="J63" s="124"/>
      <c r="K63" s="125"/>
      <c r="L63" s="126"/>
    </row>
    <row r="64" ht="15.75" customHeight="1">
      <c r="A64" s="13"/>
      <c r="C64" s="117"/>
      <c r="D64" s="134"/>
      <c r="E64" s="135"/>
      <c r="F64" s="62"/>
      <c r="G64" s="136"/>
      <c r="H64" s="125"/>
      <c r="I64" s="132"/>
      <c r="J64" s="124"/>
      <c r="K64" s="125"/>
      <c r="L64" s="126"/>
    </row>
    <row r="65" ht="15.75" customHeight="1">
      <c r="A65" s="13"/>
      <c r="C65" s="117"/>
      <c r="D65" s="134"/>
      <c r="E65" s="135"/>
      <c r="F65" s="62"/>
      <c r="G65" s="136"/>
      <c r="H65" s="125"/>
      <c r="I65" s="132"/>
      <c r="J65" s="124"/>
      <c r="K65" s="125"/>
      <c r="L65" s="126"/>
    </row>
    <row r="66" ht="15.75" customHeight="1">
      <c r="A66" s="13"/>
      <c r="C66" s="117"/>
      <c r="D66" s="134"/>
      <c r="E66" s="135"/>
      <c r="F66" s="62"/>
      <c r="G66" s="136"/>
      <c r="H66" s="125"/>
      <c r="I66" s="132"/>
      <c r="J66" s="124"/>
      <c r="K66" s="125"/>
      <c r="L66" s="126"/>
    </row>
    <row r="67" ht="15.75" customHeight="1">
      <c r="A67" s="13"/>
      <c r="C67" s="117"/>
      <c r="D67" s="134"/>
      <c r="E67" s="135"/>
      <c r="F67" s="62"/>
      <c r="G67" s="136"/>
      <c r="H67" s="125"/>
      <c r="I67" s="132"/>
      <c r="J67" s="124"/>
      <c r="K67" s="125"/>
      <c r="L67" s="126"/>
    </row>
    <row r="68" ht="15.75" customHeight="1">
      <c r="A68" s="13"/>
      <c r="C68" s="117"/>
      <c r="D68" s="134"/>
      <c r="E68" s="135"/>
      <c r="F68" s="62"/>
      <c r="G68" s="136"/>
      <c r="H68" s="125"/>
      <c r="I68" s="132"/>
      <c r="J68" s="124"/>
      <c r="K68" s="125"/>
      <c r="L68" s="126"/>
    </row>
    <row r="69" ht="15.75" customHeight="1">
      <c r="A69" s="13"/>
      <c r="C69" s="117"/>
      <c r="D69" s="134"/>
      <c r="E69" s="135"/>
      <c r="F69" s="62"/>
      <c r="G69" s="136"/>
      <c r="H69" s="125"/>
      <c r="I69" s="132"/>
      <c r="J69" s="124"/>
      <c r="K69" s="125"/>
      <c r="L69" s="126"/>
    </row>
    <row r="70" ht="15.75" customHeight="1">
      <c r="A70" s="13"/>
      <c r="C70" s="117"/>
      <c r="D70" s="134"/>
      <c r="E70" s="135"/>
      <c r="F70" s="62"/>
      <c r="G70" s="136"/>
      <c r="H70" s="125"/>
      <c r="I70" s="132"/>
      <c r="J70" s="124"/>
      <c r="K70" s="125"/>
      <c r="L70" s="126"/>
    </row>
    <row r="71" ht="15.75" customHeight="1">
      <c r="A71" s="13"/>
      <c r="C71" s="117"/>
      <c r="D71" s="134"/>
      <c r="E71" s="135"/>
      <c r="F71" s="62"/>
      <c r="G71" s="136"/>
      <c r="H71" s="125"/>
      <c r="I71" s="132"/>
      <c r="J71" s="124"/>
      <c r="K71" s="125"/>
      <c r="L71" s="126"/>
    </row>
    <row r="72" ht="15.75" customHeight="1">
      <c r="A72" s="13"/>
      <c r="C72" s="117"/>
      <c r="D72" s="134"/>
      <c r="E72" s="135"/>
      <c r="F72" s="62"/>
      <c r="G72" s="136"/>
      <c r="H72" s="125"/>
      <c r="I72" s="132"/>
      <c r="J72" s="124"/>
      <c r="K72" s="125"/>
      <c r="L72" s="126"/>
    </row>
    <row r="73" ht="15.75" customHeight="1">
      <c r="A73" s="13"/>
      <c r="C73" s="117"/>
      <c r="D73" s="134"/>
      <c r="E73" s="135"/>
      <c r="F73" s="62"/>
      <c r="G73" s="136"/>
      <c r="H73" s="125"/>
      <c r="I73" s="132"/>
      <c r="J73" s="124"/>
      <c r="K73" s="125"/>
      <c r="L73" s="126"/>
    </row>
    <row r="74" ht="15.75" customHeight="1">
      <c r="A74" s="13"/>
      <c r="C74" s="117"/>
      <c r="D74" s="134"/>
      <c r="E74" s="135"/>
      <c r="F74" s="62"/>
      <c r="G74" s="136"/>
      <c r="H74" s="125"/>
      <c r="I74" s="132"/>
      <c r="J74" s="124"/>
      <c r="K74" s="125"/>
      <c r="L74" s="126"/>
    </row>
    <row r="75" ht="15.75" customHeight="1">
      <c r="A75" s="13"/>
      <c r="C75" s="117"/>
      <c r="D75" s="134"/>
      <c r="E75" s="135"/>
      <c r="F75" s="62"/>
      <c r="G75" s="136"/>
      <c r="H75" s="125"/>
      <c r="I75" s="132"/>
      <c r="J75" s="124"/>
      <c r="K75" s="125"/>
      <c r="L75" s="126"/>
    </row>
    <row r="76" ht="15.75" customHeight="1">
      <c r="A76" s="13"/>
      <c r="C76" s="117"/>
      <c r="D76" s="134"/>
      <c r="E76" s="135"/>
      <c r="F76" s="62"/>
      <c r="G76" s="136"/>
      <c r="H76" s="125"/>
      <c r="I76" s="132"/>
      <c r="J76" s="124"/>
      <c r="K76" s="125"/>
      <c r="L76" s="126"/>
    </row>
    <row r="77" ht="15.75" customHeight="1">
      <c r="A77" s="13"/>
      <c r="C77" s="117"/>
      <c r="D77" s="134"/>
      <c r="E77" s="135"/>
      <c r="F77" s="62"/>
      <c r="G77" s="136"/>
      <c r="H77" s="125"/>
      <c r="I77" s="132"/>
      <c r="J77" s="124"/>
      <c r="K77" s="125"/>
      <c r="L77" s="126"/>
    </row>
    <row r="78" ht="15.75" customHeight="1">
      <c r="A78" s="13"/>
      <c r="C78" s="117"/>
      <c r="D78" s="134"/>
      <c r="E78" s="135"/>
      <c r="F78" s="62"/>
      <c r="G78" s="136"/>
      <c r="H78" s="125"/>
      <c r="I78" s="132"/>
      <c r="J78" s="124"/>
      <c r="K78" s="125"/>
      <c r="L78" s="126"/>
    </row>
    <row r="79" ht="15.75" customHeight="1">
      <c r="A79" s="13"/>
      <c r="C79" s="117"/>
      <c r="D79" s="134"/>
      <c r="E79" s="135"/>
      <c r="F79" s="62"/>
      <c r="G79" s="136"/>
      <c r="H79" s="125"/>
      <c r="I79" s="132"/>
      <c r="J79" s="124"/>
      <c r="K79" s="125"/>
      <c r="L79" s="126"/>
    </row>
    <row r="80" ht="15.75" customHeight="1">
      <c r="A80" s="13"/>
      <c r="C80" s="117"/>
      <c r="D80" s="134"/>
      <c r="E80" s="135"/>
      <c r="F80" s="62"/>
      <c r="G80" s="136"/>
      <c r="H80" s="125"/>
      <c r="I80" s="132"/>
      <c r="J80" s="124"/>
      <c r="K80" s="125"/>
      <c r="L80" s="126"/>
    </row>
    <row r="81" ht="15.75" customHeight="1">
      <c r="A81" s="13"/>
      <c r="C81" s="117"/>
      <c r="D81" s="134"/>
      <c r="E81" s="135"/>
      <c r="F81" s="62"/>
      <c r="G81" s="136"/>
      <c r="H81" s="125"/>
      <c r="I81" s="132"/>
      <c r="J81" s="124"/>
      <c r="K81" s="125"/>
      <c r="L81" s="126"/>
    </row>
    <row r="82" ht="15.75" customHeight="1">
      <c r="A82" s="13"/>
      <c r="C82" s="117"/>
      <c r="D82" s="134"/>
      <c r="E82" s="135"/>
      <c r="F82" s="62"/>
      <c r="G82" s="136"/>
      <c r="H82" s="125"/>
      <c r="I82" s="132"/>
      <c r="J82" s="124"/>
      <c r="K82" s="125"/>
      <c r="L82" s="126"/>
    </row>
    <row r="83" ht="15.75" customHeight="1">
      <c r="A83" s="13"/>
      <c r="C83" s="117"/>
      <c r="D83" s="134"/>
      <c r="E83" s="135"/>
      <c r="F83" s="62"/>
      <c r="G83" s="136"/>
      <c r="H83" s="125"/>
      <c r="I83" s="132"/>
      <c r="J83" s="124"/>
      <c r="K83" s="125"/>
      <c r="L83" s="126"/>
    </row>
    <row r="84" ht="15.75" customHeight="1">
      <c r="A84" s="13"/>
      <c r="C84" s="117"/>
      <c r="D84" s="134"/>
      <c r="E84" s="135"/>
      <c r="F84" s="62"/>
      <c r="G84" s="136"/>
      <c r="H84" s="125"/>
      <c r="I84" s="132"/>
      <c r="J84" s="124"/>
      <c r="K84" s="125"/>
      <c r="L84" s="126"/>
    </row>
    <row r="85" ht="15.75" customHeight="1">
      <c r="A85" s="13"/>
      <c r="C85" s="117"/>
      <c r="D85" s="134"/>
      <c r="E85" s="135"/>
      <c r="F85" s="62"/>
      <c r="G85" s="136"/>
      <c r="H85" s="125"/>
      <c r="I85" s="132"/>
      <c r="J85" s="124"/>
      <c r="K85" s="125"/>
      <c r="L85" s="126"/>
    </row>
    <row r="86" ht="15.75" customHeight="1">
      <c r="A86" s="13"/>
      <c r="C86" s="117"/>
      <c r="D86" s="134"/>
      <c r="E86" s="135"/>
      <c r="F86" s="62"/>
      <c r="G86" s="136"/>
      <c r="H86" s="125"/>
      <c r="I86" s="132"/>
      <c r="J86" s="124"/>
      <c r="K86" s="125"/>
      <c r="L86" s="126"/>
    </row>
    <row r="87" ht="15.75" customHeight="1">
      <c r="A87" s="13"/>
      <c r="C87" s="117"/>
      <c r="D87" s="134"/>
      <c r="E87" s="135"/>
      <c r="F87" s="62"/>
      <c r="G87" s="136"/>
      <c r="H87" s="125"/>
      <c r="I87" s="132"/>
      <c r="J87" s="124"/>
      <c r="K87" s="125"/>
      <c r="L87" s="126"/>
    </row>
    <row r="88" ht="15.75" customHeight="1">
      <c r="A88" s="13"/>
      <c r="C88" s="117"/>
      <c r="D88" s="134"/>
      <c r="E88" s="135"/>
      <c r="F88" s="62"/>
      <c r="G88" s="136"/>
      <c r="H88" s="125"/>
      <c r="I88" s="132"/>
      <c r="J88" s="124"/>
      <c r="K88" s="125"/>
      <c r="L88" s="126"/>
    </row>
    <row r="89" ht="15.75" customHeight="1">
      <c r="A89" s="13"/>
      <c r="C89" s="117"/>
      <c r="D89" s="134"/>
      <c r="E89" s="135"/>
      <c r="F89" s="62"/>
      <c r="G89" s="136"/>
      <c r="H89" s="125"/>
      <c r="I89" s="132"/>
      <c r="J89" s="124"/>
      <c r="K89" s="125"/>
      <c r="L89" s="126"/>
    </row>
    <row r="90" ht="15.75" customHeight="1">
      <c r="A90" s="13"/>
      <c r="C90" s="117"/>
      <c r="D90" s="134"/>
      <c r="E90" s="135"/>
      <c r="F90" s="62"/>
      <c r="G90" s="136"/>
      <c r="H90" s="125"/>
      <c r="I90" s="132"/>
      <c r="J90" s="124"/>
      <c r="K90" s="125"/>
      <c r="L90" s="126"/>
    </row>
    <row r="91" ht="15.75" customHeight="1">
      <c r="A91" s="13"/>
      <c r="C91" s="117"/>
      <c r="D91" s="134"/>
      <c r="E91" s="135"/>
      <c r="F91" s="62"/>
      <c r="G91" s="136"/>
      <c r="H91" s="125"/>
      <c r="I91" s="132"/>
      <c r="J91" s="124"/>
      <c r="K91" s="125"/>
      <c r="L91" s="126"/>
    </row>
    <row r="92" ht="15.75" customHeight="1">
      <c r="A92" s="13"/>
      <c r="C92" s="117"/>
      <c r="D92" s="134"/>
      <c r="E92" s="135"/>
      <c r="F92" s="62"/>
      <c r="G92" s="136"/>
      <c r="H92" s="125"/>
      <c r="I92" s="132"/>
      <c r="J92" s="124"/>
      <c r="K92" s="125"/>
      <c r="L92" s="126"/>
    </row>
    <row r="93" ht="15.75" customHeight="1">
      <c r="A93" s="13"/>
      <c r="C93" s="137"/>
      <c r="D93" s="138"/>
      <c r="E93" s="139"/>
      <c r="F93" s="140"/>
      <c r="G93" s="141"/>
      <c r="H93" s="142"/>
      <c r="I93" s="143"/>
      <c r="J93" s="144"/>
      <c r="K93" s="142"/>
      <c r="L93" s="145"/>
    </row>
    <row r="94" ht="15.75" customHeight="1">
      <c r="A94" s="13"/>
      <c r="C94" s="14"/>
      <c r="I94" s="23"/>
      <c r="J94" s="23"/>
    </row>
    <row r="95" ht="15.75" customHeight="1">
      <c r="A95" s="13"/>
      <c r="C95" s="14"/>
      <c r="I95" s="23"/>
      <c r="J95" s="23"/>
    </row>
    <row r="96" ht="15.75" customHeight="1">
      <c r="A96" s="13"/>
      <c r="C96" s="14"/>
      <c r="I96" s="23"/>
      <c r="J96" s="23"/>
    </row>
    <row r="97" ht="15.75" customHeight="1">
      <c r="A97" s="13"/>
      <c r="C97" s="14"/>
      <c r="I97" s="23"/>
      <c r="J97" s="23"/>
    </row>
    <row r="98" ht="15.75" customHeight="1">
      <c r="A98" s="13"/>
      <c r="C98" s="14"/>
      <c r="I98" s="23"/>
      <c r="J98" s="23"/>
    </row>
    <row r="99" ht="15.75" customHeight="1">
      <c r="A99" s="13"/>
      <c r="C99" s="14"/>
      <c r="I99" s="23"/>
      <c r="J99" s="23"/>
    </row>
    <row r="100" ht="15.75" customHeight="1">
      <c r="A100" s="13"/>
      <c r="C100" s="14"/>
      <c r="I100" s="23"/>
      <c r="J100" s="23"/>
    </row>
    <row r="101" ht="15.75" customHeight="1">
      <c r="A101" s="13"/>
      <c r="C101" s="14"/>
      <c r="I101" s="23"/>
      <c r="J101" s="23"/>
    </row>
    <row r="102" ht="15.75" customHeight="1">
      <c r="A102" s="13"/>
      <c r="C102" s="14"/>
      <c r="I102" s="23"/>
      <c r="J102" s="23"/>
    </row>
    <row r="103" ht="15.75" customHeight="1">
      <c r="A103" s="13"/>
      <c r="C103" s="14"/>
      <c r="I103" s="23"/>
      <c r="J103" s="23"/>
    </row>
    <row r="104" ht="15.75" customHeight="1">
      <c r="A104" s="13"/>
      <c r="C104" s="14"/>
      <c r="I104" s="23"/>
      <c r="J104" s="23"/>
    </row>
    <row r="105" ht="15.75" customHeight="1">
      <c r="A105" s="13"/>
      <c r="C105" s="14"/>
      <c r="I105" s="23"/>
      <c r="J105" s="23"/>
    </row>
    <row r="106" ht="15.75" customHeight="1">
      <c r="A106" s="13"/>
      <c r="C106" s="14"/>
      <c r="I106" s="23"/>
      <c r="J106" s="23"/>
    </row>
    <row r="107" ht="15.75" customHeight="1">
      <c r="A107" s="13"/>
      <c r="C107" s="14"/>
      <c r="I107" s="23"/>
      <c r="J107" s="23"/>
    </row>
    <row r="108" ht="15.75" customHeight="1">
      <c r="A108" s="13"/>
      <c r="C108" s="14"/>
      <c r="I108" s="23"/>
      <c r="J108" s="23"/>
    </row>
    <row r="109" ht="15.75" customHeight="1">
      <c r="A109" s="13"/>
      <c r="C109" s="14"/>
      <c r="I109" s="23"/>
      <c r="J109" s="23"/>
    </row>
    <row r="110" ht="15.75" customHeight="1">
      <c r="A110" s="13"/>
      <c r="C110" s="14"/>
      <c r="I110" s="23"/>
      <c r="J110" s="23"/>
    </row>
    <row r="111" ht="15.75" customHeight="1">
      <c r="A111" s="13"/>
      <c r="C111" s="14"/>
      <c r="I111" s="23"/>
      <c r="J111" s="23"/>
    </row>
    <row r="112" ht="15.75" customHeight="1">
      <c r="A112" s="13"/>
      <c r="C112" s="14"/>
      <c r="I112" s="23"/>
      <c r="J112" s="23"/>
    </row>
    <row r="113" ht="15.75" customHeight="1">
      <c r="A113" s="13"/>
      <c r="C113" s="14"/>
      <c r="I113" s="23"/>
      <c r="J113" s="23"/>
    </row>
    <row r="114" ht="15.75" customHeight="1">
      <c r="A114" s="13"/>
      <c r="C114" s="14"/>
      <c r="I114" s="23"/>
      <c r="J114" s="23"/>
    </row>
    <row r="115" ht="15.75" customHeight="1">
      <c r="A115" s="13"/>
      <c r="C115" s="14"/>
      <c r="I115" s="23"/>
      <c r="J115" s="23"/>
    </row>
    <row r="116" ht="15.75" customHeight="1">
      <c r="A116" s="13"/>
      <c r="C116" s="14"/>
      <c r="I116" s="23"/>
      <c r="J116" s="23"/>
    </row>
    <row r="117" ht="15.75" customHeight="1">
      <c r="A117" s="13"/>
      <c r="C117" s="14"/>
      <c r="I117" s="23"/>
      <c r="J117" s="23"/>
    </row>
    <row r="118" ht="15.75" customHeight="1">
      <c r="A118" s="13"/>
      <c r="C118" s="14"/>
      <c r="I118" s="23"/>
      <c r="J118" s="23"/>
    </row>
    <row r="119" ht="15.75" customHeight="1">
      <c r="A119" s="13"/>
      <c r="C119" s="14"/>
      <c r="I119" s="23"/>
      <c r="J119" s="23"/>
    </row>
    <row r="120" ht="15.75" customHeight="1">
      <c r="A120" s="13"/>
      <c r="C120" s="14"/>
      <c r="I120" s="23"/>
      <c r="J120" s="23"/>
    </row>
    <row r="121" ht="15.75" customHeight="1">
      <c r="A121" s="13"/>
      <c r="C121" s="14"/>
      <c r="I121" s="23"/>
      <c r="J121" s="23"/>
    </row>
    <row r="122" ht="15.75" customHeight="1">
      <c r="A122" s="13"/>
      <c r="C122" s="14"/>
      <c r="I122" s="23"/>
      <c r="J122" s="23"/>
    </row>
    <row r="123" ht="15.75" customHeight="1">
      <c r="A123" s="13"/>
      <c r="C123" s="14"/>
      <c r="I123" s="23"/>
      <c r="J123" s="23"/>
    </row>
    <row r="124" ht="15.75" customHeight="1">
      <c r="A124" s="13"/>
      <c r="C124" s="14"/>
      <c r="I124" s="23"/>
      <c r="J124" s="23"/>
    </row>
    <row r="125" ht="15.75" customHeight="1">
      <c r="A125" s="13"/>
      <c r="C125" s="14"/>
      <c r="I125" s="23"/>
      <c r="J125" s="23"/>
    </row>
    <row r="126" ht="15.75" customHeight="1">
      <c r="A126" s="13"/>
      <c r="C126" s="14"/>
      <c r="I126" s="23"/>
      <c r="J126" s="23"/>
    </row>
    <row r="127" ht="15.75" customHeight="1">
      <c r="A127" s="13"/>
      <c r="C127" s="14"/>
      <c r="I127" s="23"/>
      <c r="J127" s="23"/>
    </row>
    <row r="128" ht="15.75" customHeight="1">
      <c r="A128" s="13"/>
      <c r="C128" s="14"/>
      <c r="I128" s="23"/>
      <c r="J128" s="23"/>
    </row>
    <row r="129" ht="15.75" customHeight="1">
      <c r="A129" s="13"/>
      <c r="C129" s="14"/>
      <c r="I129" s="23"/>
      <c r="J129" s="23"/>
    </row>
    <row r="130" ht="15.75" customHeight="1">
      <c r="A130" s="13"/>
      <c r="C130" s="14"/>
      <c r="I130" s="23"/>
      <c r="J130" s="23"/>
    </row>
    <row r="131" ht="15.75" customHeight="1">
      <c r="A131" s="13"/>
      <c r="C131" s="14"/>
      <c r="I131" s="23"/>
      <c r="J131" s="23"/>
    </row>
    <row r="132" ht="15.75" customHeight="1">
      <c r="A132" s="13"/>
      <c r="C132" s="14"/>
      <c r="I132" s="23"/>
      <c r="J132" s="23"/>
    </row>
    <row r="133" ht="15.75" customHeight="1">
      <c r="A133" s="13"/>
      <c r="C133" s="14"/>
      <c r="I133" s="23"/>
      <c r="J133" s="23"/>
    </row>
    <row r="134" ht="15.75" customHeight="1">
      <c r="A134" s="13"/>
      <c r="C134" s="14"/>
      <c r="I134" s="23"/>
      <c r="J134" s="23"/>
    </row>
    <row r="135" ht="15.75" customHeight="1">
      <c r="A135" s="13"/>
      <c r="C135" s="14"/>
      <c r="I135" s="23"/>
      <c r="J135" s="23"/>
    </row>
    <row r="136" ht="15.75" customHeight="1">
      <c r="A136" s="13"/>
      <c r="C136" s="14"/>
      <c r="I136" s="23"/>
      <c r="J136" s="23"/>
    </row>
    <row r="137" ht="15.75" customHeight="1">
      <c r="A137" s="13"/>
      <c r="C137" s="14"/>
      <c r="I137" s="23"/>
      <c r="J137" s="23"/>
    </row>
    <row r="138" ht="15.75" customHeight="1">
      <c r="A138" s="13"/>
      <c r="C138" s="14"/>
      <c r="I138" s="23"/>
      <c r="J138" s="23"/>
    </row>
    <row r="139" ht="15.75" customHeight="1">
      <c r="A139" s="13"/>
      <c r="C139" s="14"/>
      <c r="I139" s="23"/>
      <c r="J139" s="23"/>
    </row>
    <row r="140" ht="15.75" customHeight="1">
      <c r="A140" s="13"/>
      <c r="C140" s="14"/>
      <c r="I140" s="23"/>
      <c r="J140" s="23"/>
    </row>
    <row r="141" ht="15.75" customHeight="1">
      <c r="A141" s="13"/>
      <c r="C141" s="14"/>
      <c r="I141" s="23"/>
      <c r="J141" s="23"/>
    </row>
    <row r="142" ht="15.75" customHeight="1">
      <c r="A142" s="13"/>
      <c r="C142" s="14"/>
      <c r="I142" s="23"/>
      <c r="J142" s="23"/>
    </row>
    <row r="143" ht="15.75" customHeight="1">
      <c r="A143" s="13"/>
      <c r="C143" s="14"/>
      <c r="I143" s="23"/>
      <c r="J143" s="23"/>
    </row>
    <row r="144" ht="15.75" customHeight="1">
      <c r="A144" s="13"/>
      <c r="C144" s="14"/>
      <c r="I144" s="23"/>
      <c r="J144" s="23"/>
    </row>
    <row r="145" ht="15.75" customHeight="1">
      <c r="A145" s="13"/>
      <c r="C145" s="14"/>
      <c r="I145" s="23"/>
      <c r="J145" s="23"/>
    </row>
    <row r="146" ht="15.75" customHeight="1">
      <c r="A146" s="13"/>
      <c r="C146" s="14"/>
      <c r="I146" s="23"/>
      <c r="J146" s="23"/>
    </row>
    <row r="147" ht="15.75" customHeight="1">
      <c r="A147" s="13"/>
      <c r="C147" s="14"/>
      <c r="I147" s="23"/>
      <c r="J147" s="23"/>
    </row>
    <row r="148" ht="15.75" customHeight="1">
      <c r="A148" s="13"/>
      <c r="C148" s="14"/>
      <c r="I148" s="23"/>
      <c r="J148" s="23"/>
    </row>
    <row r="149" ht="15.75" customHeight="1">
      <c r="A149" s="13"/>
      <c r="C149" s="14"/>
      <c r="I149" s="23"/>
      <c r="J149" s="23"/>
    </row>
    <row r="150" ht="15.75" customHeight="1">
      <c r="A150" s="13"/>
      <c r="C150" s="14"/>
      <c r="I150" s="23"/>
      <c r="J150" s="23"/>
    </row>
    <row r="151" ht="15.75" customHeight="1">
      <c r="A151" s="13"/>
      <c r="C151" s="14"/>
      <c r="I151" s="23"/>
      <c r="J151" s="23"/>
    </row>
    <row r="152" ht="15.75" customHeight="1">
      <c r="A152" s="13"/>
      <c r="C152" s="14"/>
      <c r="I152" s="23"/>
      <c r="J152" s="23"/>
    </row>
    <row r="153" ht="15.75" customHeight="1">
      <c r="A153" s="13"/>
      <c r="C153" s="14"/>
      <c r="I153" s="23"/>
      <c r="J153" s="23"/>
    </row>
    <row r="154" ht="15.75" customHeight="1">
      <c r="A154" s="13"/>
      <c r="C154" s="14"/>
      <c r="I154" s="23"/>
      <c r="J154" s="23"/>
    </row>
    <row r="155" ht="15.75" customHeight="1">
      <c r="A155" s="13"/>
      <c r="C155" s="14"/>
      <c r="I155" s="23"/>
      <c r="J155" s="23"/>
    </row>
    <row r="156" ht="15.75" customHeight="1">
      <c r="A156" s="13"/>
      <c r="C156" s="14"/>
      <c r="I156" s="23"/>
      <c r="J156" s="23"/>
    </row>
    <row r="157" ht="15.75" customHeight="1">
      <c r="A157" s="13"/>
      <c r="C157" s="14"/>
      <c r="I157" s="23"/>
      <c r="J157" s="23"/>
    </row>
    <row r="158" ht="15.75" customHeight="1">
      <c r="A158" s="13"/>
      <c r="C158" s="14"/>
      <c r="I158" s="23"/>
      <c r="J158" s="23"/>
    </row>
    <row r="159" ht="15.75" customHeight="1">
      <c r="A159" s="13"/>
      <c r="C159" s="14"/>
      <c r="I159" s="23"/>
      <c r="J159" s="23"/>
    </row>
    <row r="160" ht="15.75" customHeight="1">
      <c r="A160" s="13"/>
      <c r="C160" s="14"/>
      <c r="I160" s="23"/>
      <c r="J160" s="23"/>
    </row>
    <row r="161" ht="15.75" customHeight="1">
      <c r="A161" s="13"/>
      <c r="C161" s="14"/>
      <c r="I161" s="23"/>
      <c r="J161" s="23"/>
    </row>
    <row r="162" ht="15.75" customHeight="1">
      <c r="A162" s="13"/>
      <c r="C162" s="14"/>
      <c r="I162" s="23"/>
      <c r="J162" s="23"/>
    </row>
    <row r="163" ht="15.75" customHeight="1">
      <c r="A163" s="13"/>
      <c r="C163" s="14"/>
      <c r="I163" s="23"/>
      <c r="J163" s="23"/>
    </row>
    <row r="164" ht="15.75" customHeight="1">
      <c r="A164" s="13"/>
      <c r="C164" s="14"/>
      <c r="I164" s="23"/>
      <c r="J164" s="23"/>
    </row>
    <row r="165" ht="15.75" customHeight="1">
      <c r="A165" s="13"/>
      <c r="C165" s="14"/>
      <c r="I165" s="23"/>
      <c r="J165" s="23"/>
    </row>
    <row r="166" ht="15.75" customHeight="1">
      <c r="A166" s="13"/>
      <c r="C166" s="14"/>
      <c r="I166" s="23"/>
      <c r="J166" s="23"/>
    </row>
    <row r="167" ht="15.75" customHeight="1">
      <c r="A167" s="13"/>
      <c r="C167" s="14"/>
      <c r="I167" s="23"/>
      <c r="J167" s="23"/>
    </row>
    <row r="168" ht="15.75" customHeight="1">
      <c r="A168" s="13"/>
      <c r="C168" s="14"/>
      <c r="I168" s="23"/>
      <c r="J168" s="23"/>
    </row>
    <row r="169" ht="15.75" customHeight="1">
      <c r="A169" s="13"/>
      <c r="C169" s="14"/>
      <c r="I169" s="23"/>
      <c r="J169" s="23"/>
    </row>
    <row r="170" ht="15.75" customHeight="1">
      <c r="A170" s="13"/>
      <c r="C170" s="14"/>
      <c r="I170" s="23"/>
      <c r="J170" s="23"/>
    </row>
    <row r="171" ht="15.75" customHeight="1">
      <c r="A171" s="13"/>
      <c r="C171" s="14"/>
      <c r="I171" s="23"/>
      <c r="J171" s="23"/>
    </row>
    <row r="172" ht="15.75" customHeight="1">
      <c r="A172" s="13"/>
      <c r="C172" s="14"/>
      <c r="I172" s="23"/>
      <c r="J172" s="23"/>
    </row>
    <row r="173" ht="15.75" customHeight="1">
      <c r="A173" s="13"/>
      <c r="C173" s="14"/>
      <c r="I173" s="23"/>
      <c r="J173" s="23"/>
    </row>
    <row r="174" ht="15.75" customHeight="1">
      <c r="A174" s="13"/>
      <c r="C174" s="14"/>
      <c r="I174" s="23"/>
      <c r="J174" s="23"/>
    </row>
    <row r="175" ht="15.75" customHeight="1">
      <c r="A175" s="13"/>
      <c r="C175" s="14"/>
      <c r="I175" s="23"/>
      <c r="J175" s="23"/>
    </row>
    <row r="176" ht="15.75" customHeight="1">
      <c r="A176" s="13"/>
      <c r="C176" s="14"/>
      <c r="I176" s="23"/>
      <c r="J176" s="23"/>
    </row>
    <row r="177" ht="15.75" customHeight="1">
      <c r="A177" s="13"/>
      <c r="C177" s="14"/>
      <c r="I177" s="23"/>
      <c r="J177" s="23"/>
    </row>
    <row r="178" ht="15.75" customHeight="1">
      <c r="A178" s="13"/>
      <c r="C178" s="14"/>
      <c r="I178" s="23"/>
      <c r="J178" s="23"/>
    </row>
    <row r="179" ht="15.75" customHeight="1">
      <c r="A179" s="13"/>
      <c r="C179" s="14"/>
      <c r="I179" s="23"/>
      <c r="J179" s="23"/>
    </row>
    <row r="180" ht="15.75" customHeight="1">
      <c r="A180" s="13"/>
      <c r="C180" s="14"/>
      <c r="I180" s="23"/>
      <c r="J180" s="23"/>
    </row>
    <row r="181" ht="15.75" customHeight="1">
      <c r="A181" s="13"/>
      <c r="C181" s="14"/>
      <c r="I181" s="23"/>
      <c r="J181" s="23"/>
    </row>
    <row r="182" ht="15.75" customHeight="1">
      <c r="A182" s="13"/>
      <c r="C182" s="14"/>
      <c r="I182" s="23"/>
      <c r="J182" s="23"/>
    </row>
    <row r="183" ht="15.75" customHeight="1">
      <c r="A183" s="13"/>
      <c r="C183" s="14"/>
      <c r="I183" s="23"/>
      <c r="J183" s="23"/>
    </row>
    <row r="184" ht="15.75" customHeight="1">
      <c r="A184" s="13"/>
      <c r="C184" s="14"/>
      <c r="I184" s="23"/>
      <c r="J184" s="23"/>
    </row>
    <row r="185" ht="15.75" customHeight="1">
      <c r="A185" s="13"/>
      <c r="C185" s="14"/>
      <c r="I185" s="23"/>
      <c r="J185" s="23"/>
    </row>
    <row r="186" ht="15.75" customHeight="1">
      <c r="A186" s="13"/>
      <c r="C186" s="14"/>
      <c r="I186" s="23"/>
      <c r="J186" s="23"/>
    </row>
    <row r="187" ht="15.75" customHeight="1">
      <c r="A187" s="13"/>
      <c r="C187" s="14"/>
      <c r="I187" s="23"/>
      <c r="J187" s="23"/>
    </row>
    <row r="188" ht="15.75" customHeight="1">
      <c r="A188" s="13"/>
      <c r="C188" s="14"/>
      <c r="I188" s="23"/>
      <c r="J188" s="23"/>
    </row>
    <row r="189" ht="15.75" customHeight="1">
      <c r="A189" s="13"/>
      <c r="C189" s="14"/>
      <c r="I189" s="23"/>
      <c r="J189" s="23"/>
    </row>
    <row r="190" ht="15.75" customHeight="1">
      <c r="A190" s="13"/>
      <c r="C190" s="14"/>
      <c r="I190" s="23"/>
      <c r="J190" s="23"/>
    </row>
    <row r="191" ht="15.75" customHeight="1">
      <c r="A191" s="13"/>
      <c r="C191" s="14"/>
      <c r="I191" s="23"/>
      <c r="J191" s="23"/>
    </row>
    <row r="192" ht="15.75" customHeight="1">
      <c r="A192" s="13"/>
      <c r="C192" s="14"/>
      <c r="I192" s="23"/>
      <c r="J192" s="23"/>
    </row>
    <row r="193" ht="15.75" customHeight="1">
      <c r="A193" s="13"/>
      <c r="C193" s="14"/>
      <c r="I193" s="23"/>
      <c r="J193" s="23"/>
    </row>
    <row r="194" ht="15.75" customHeight="1">
      <c r="A194" s="13"/>
      <c r="C194" s="14"/>
      <c r="I194" s="23"/>
      <c r="J194" s="23"/>
    </row>
    <row r="195" ht="15.75" customHeight="1">
      <c r="A195" s="13"/>
      <c r="C195" s="14"/>
      <c r="I195" s="23"/>
      <c r="J195" s="23"/>
    </row>
    <row r="196" ht="15.75" customHeight="1">
      <c r="A196" s="13"/>
      <c r="C196" s="14"/>
      <c r="I196" s="23"/>
      <c r="J196" s="23"/>
    </row>
    <row r="197" ht="15.75" customHeight="1">
      <c r="A197" s="13"/>
      <c r="C197" s="14"/>
      <c r="I197" s="23"/>
      <c r="J197" s="23"/>
    </row>
    <row r="198" ht="15.75" customHeight="1">
      <c r="A198" s="13"/>
      <c r="C198" s="14"/>
      <c r="I198" s="23"/>
      <c r="J198" s="23"/>
    </row>
    <row r="199" ht="15.75" customHeight="1">
      <c r="A199" s="13"/>
      <c r="C199" s="14"/>
      <c r="I199" s="23"/>
      <c r="J199" s="23"/>
    </row>
    <row r="200" ht="15.75" customHeight="1">
      <c r="A200" s="13"/>
      <c r="C200" s="14"/>
      <c r="I200" s="23"/>
      <c r="J200" s="23"/>
    </row>
    <row r="201" ht="15.75" customHeight="1">
      <c r="A201" s="13"/>
      <c r="C201" s="14"/>
      <c r="I201" s="23"/>
      <c r="J201" s="23"/>
    </row>
    <row r="202" ht="15.75" customHeight="1">
      <c r="A202" s="13"/>
      <c r="C202" s="14"/>
      <c r="I202" s="23"/>
      <c r="J202" s="23"/>
    </row>
    <row r="203" ht="15.75" customHeight="1">
      <c r="A203" s="13"/>
      <c r="C203" s="14"/>
      <c r="I203" s="23"/>
      <c r="J203" s="23"/>
    </row>
    <row r="204" ht="15.75" customHeight="1">
      <c r="A204" s="13"/>
      <c r="C204" s="14"/>
      <c r="I204" s="23"/>
      <c r="J204" s="23"/>
    </row>
    <row r="205" ht="15.75" customHeight="1">
      <c r="A205" s="13"/>
      <c r="C205" s="14"/>
      <c r="I205" s="23"/>
      <c r="J205" s="23"/>
    </row>
    <row r="206" ht="15.75" customHeight="1">
      <c r="A206" s="13"/>
      <c r="C206" s="14"/>
      <c r="I206" s="23"/>
      <c r="J206" s="23"/>
    </row>
    <row r="207" ht="15.75" customHeight="1">
      <c r="A207" s="13"/>
      <c r="C207" s="14"/>
      <c r="I207" s="23"/>
      <c r="J207" s="23"/>
    </row>
    <row r="208" ht="15.75" customHeight="1">
      <c r="A208" s="13"/>
      <c r="C208" s="14"/>
      <c r="I208" s="23"/>
      <c r="J208" s="23"/>
    </row>
    <row r="209" ht="15.75" customHeight="1">
      <c r="A209" s="13"/>
      <c r="C209" s="14"/>
      <c r="I209" s="23"/>
      <c r="J209" s="23"/>
    </row>
    <row r="210" ht="15.75" customHeight="1">
      <c r="A210" s="13"/>
      <c r="C210" s="14"/>
      <c r="I210" s="23"/>
      <c r="J210" s="23"/>
    </row>
    <row r="211" ht="15.75" customHeight="1">
      <c r="A211" s="13"/>
      <c r="C211" s="14"/>
      <c r="I211" s="23"/>
      <c r="J211" s="23"/>
    </row>
    <row r="212" ht="15.75" customHeight="1">
      <c r="A212" s="13"/>
      <c r="C212" s="14"/>
      <c r="I212" s="23"/>
      <c r="J212" s="23"/>
    </row>
    <row r="213" ht="15.75" customHeight="1">
      <c r="A213" s="13"/>
      <c r="C213" s="14"/>
      <c r="I213" s="23"/>
      <c r="J213" s="23"/>
    </row>
    <row r="214" ht="15.75" customHeight="1">
      <c r="A214" s="13"/>
      <c r="C214" s="14"/>
      <c r="I214" s="23"/>
      <c r="J214" s="23"/>
    </row>
    <row r="215" ht="15.75" customHeight="1">
      <c r="A215" s="13"/>
      <c r="C215" s="14"/>
      <c r="I215" s="23"/>
      <c r="J215" s="23"/>
    </row>
    <row r="216" ht="15.75" customHeight="1">
      <c r="A216" s="13"/>
      <c r="C216" s="14"/>
      <c r="I216" s="23"/>
      <c r="J216" s="23"/>
    </row>
    <row r="217" ht="15.75" customHeight="1">
      <c r="A217" s="13"/>
      <c r="C217" s="14"/>
      <c r="I217" s="23"/>
      <c r="J217" s="23"/>
    </row>
    <row r="218" ht="15.75" customHeight="1">
      <c r="A218" s="13"/>
      <c r="C218" s="14"/>
      <c r="I218" s="23"/>
      <c r="J218" s="23"/>
    </row>
    <row r="219" ht="15.75" customHeight="1">
      <c r="A219" s="13"/>
      <c r="C219" s="14"/>
      <c r="I219" s="23"/>
      <c r="J219" s="23"/>
    </row>
    <row r="220" ht="15.75" customHeight="1">
      <c r="A220" s="13"/>
      <c r="C220" s="14"/>
      <c r="I220" s="23"/>
      <c r="J220" s="23"/>
    </row>
    <row r="221" ht="15.75" customHeight="1">
      <c r="A221" s="13"/>
      <c r="C221" s="14"/>
      <c r="I221" s="23"/>
      <c r="J221" s="23"/>
    </row>
    <row r="222" ht="15.75" customHeight="1">
      <c r="A222" s="13"/>
      <c r="C222" s="14"/>
      <c r="I222" s="23"/>
      <c r="J222" s="23"/>
    </row>
    <row r="223" ht="15.75" customHeight="1">
      <c r="A223" s="13"/>
      <c r="C223" s="14"/>
      <c r="I223" s="23"/>
      <c r="J223" s="23"/>
    </row>
    <row r="224" ht="15.75" customHeight="1">
      <c r="A224" s="13"/>
      <c r="C224" s="14"/>
      <c r="I224" s="23"/>
      <c r="J224" s="23"/>
    </row>
    <row r="225" ht="15.75" customHeight="1">
      <c r="A225" s="13"/>
      <c r="C225" s="14"/>
      <c r="I225" s="23"/>
      <c r="J225" s="23"/>
    </row>
    <row r="226" ht="15.75" customHeight="1">
      <c r="A226" s="13"/>
      <c r="C226" s="14"/>
      <c r="I226" s="23"/>
      <c r="J226" s="23"/>
    </row>
    <row r="227" ht="15.75" customHeight="1">
      <c r="A227" s="13"/>
      <c r="C227" s="14"/>
      <c r="I227" s="23"/>
      <c r="J227" s="23"/>
    </row>
    <row r="228" ht="15.75" customHeight="1">
      <c r="A228" s="13"/>
      <c r="C228" s="14"/>
      <c r="I228" s="23"/>
      <c r="J228" s="23"/>
    </row>
    <row r="229" ht="15.75" customHeight="1">
      <c r="A229" s="13"/>
      <c r="C229" s="14"/>
      <c r="I229" s="23"/>
      <c r="J229" s="23"/>
    </row>
    <row r="230" ht="15.75" customHeight="1">
      <c r="A230" s="13"/>
      <c r="C230" s="14"/>
      <c r="I230" s="23"/>
      <c r="J230" s="23"/>
    </row>
    <row r="231" ht="15.75" customHeight="1">
      <c r="A231" s="13"/>
      <c r="C231" s="14"/>
      <c r="I231" s="23"/>
      <c r="J231" s="23"/>
    </row>
    <row r="232" ht="15.75" customHeight="1">
      <c r="A232" s="13"/>
      <c r="C232" s="14"/>
      <c r="I232" s="23"/>
      <c r="J232" s="23"/>
    </row>
    <row r="233" ht="15.75" customHeight="1">
      <c r="A233" s="13"/>
      <c r="C233" s="14"/>
      <c r="I233" s="23"/>
      <c r="J233" s="23"/>
    </row>
    <row r="234" ht="15.75" customHeight="1">
      <c r="A234" s="13"/>
      <c r="C234" s="14"/>
      <c r="I234" s="23"/>
      <c r="J234" s="23"/>
    </row>
    <row r="235" ht="15.75" customHeight="1">
      <c r="A235" s="13"/>
      <c r="C235" s="14"/>
      <c r="I235" s="23"/>
      <c r="J235" s="23"/>
    </row>
    <row r="236" ht="15.75" customHeight="1">
      <c r="A236" s="13"/>
      <c r="C236" s="14"/>
      <c r="I236" s="23"/>
      <c r="J236" s="23"/>
    </row>
    <row r="237" ht="15.75" customHeight="1">
      <c r="A237" s="13"/>
      <c r="C237" s="14"/>
      <c r="I237" s="23"/>
      <c r="J237" s="23"/>
    </row>
    <row r="238" ht="15.75" customHeight="1">
      <c r="A238" s="13"/>
      <c r="C238" s="14"/>
      <c r="I238" s="23"/>
      <c r="J238" s="23"/>
    </row>
    <row r="239" ht="15.75" customHeight="1">
      <c r="A239" s="13"/>
      <c r="C239" s="14"/>
      <c r="I239" s="23"/>
      <c r="J239" s="23"/>
    </row>
    <row r="240" ht="15.75" customHeight="1">
      <c r="A240" s="13"/>
      <c r="C240" s="14"/>
      <c r="I240" s="23"/>
      <c r="J240" s="23"/>
    </row>
    <row r="241" ht="15.75" customHeight="1">
      <c r="A241" s="13"/>
      <c r="C241" s="14"/>
      <c r="I241" s="23"/>
      <c r="J241" s="23"/>
    </row>
    <row r="242" ht="15.75" customHeight="1">
      <c r="A242" s="13"/>
      <c r="C242" s="14"/>
      <c r="I242" s="23"/>
      <c r="J242" s="23"/>
    </row>
    <row r="243" ht="15.75" customHeight="1">
      <c r="A243" s="13"/>
      <c r="C243" s="14"/>
      <c r="I243" s="23"/>
      <c r="J243" s="23"/>
    </row>
    <row r="244" ht="15.75" customHeight="1">
      <c r="A244" s="13"/>
      <c r="C244" s="14"/>
      <c r="I244" s="23"/>
      <c r="J244" s="23"/>
    </row>
    <row r="245" ht="15.75" customHeight="1">
      <c r="A245" s="13"/>
      <c r="C245" s="14"/>
      <c r="I245" s="23"/>
      <c r="J245" s="23"/>
    </row>
    <row r="246" ht="15.75" customHeight="1">
      <c r="A246" s="13"/>
      <c r="C246" s="14"/>
      <c r="I246" s="23"/>
      <c r="J246" s="23"/>
    </row>
    <row r="247" ht="15.75" customHeight="1">
      <c r="A247" s="13"/>
      <c r="C247" s="14"/>
      <c r="I247" s="23"/>
      <c r="J247" s="23"/>
    </row>
    <row r="248" ht="15.75" customHeight="1">
      <c r="A248" s="13"/>
      <c r="C248" s="14"/>
      <c r="I248" s="23"/>
      <c r="J248" s="23"/>
    </row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autoFilter ref="$C$6:$K$93">
    <sortState ref="C6:K93">
      <sortCondition ref="D6:D93"/>
    </sortState>
  </autoFilter>
  <customSheetViews>
    <customSheetView guid="{9332091A-B9E2-4963-8534-D0B651FED15A}" filter="1" showAutoFilter="1">
      <autoFilter ref="$D$6:$K$93">
        <sortState ref="D6:K93">
          <sortCondition ref="D6:D93"/>
        </sortState>
      </autoFilter>
    </customSheetView>
  </customSheetViews>
  <mergeCells count="1">
    <mergeCell ref="C4:E4"/>
  </mergeCells>
  <conditionalFormatting sqref="E7:F93">
    <cfRule type="containsText" dxfId="0" priority="1" operator="containsText" text="SIM">
      <formula>NOT(ISERROR(SEARCH(("SIM"),(E7))))</formula>
    </cfRule>
  </conditionalFormatting>
  <conditionalFormatting sqref="E7:F93">
    <cfRule type="containsText" dxfId="1" priority="2" operator="containsText" text="NÃO">
      <formula>NOT(ISERROR(SEARCH(("NÃO"),(E7))))</formula>
    </cfRule>
  </conditionalFormatting>
  <dataValidations>
    <dataValidation type="list" allowBlank="1" showErrorMessage="1" sqref="I7:I93">
      <formula1>CADASTROS!$J$3:$J$30</formula1>
    </dataValidation>
    <dataValidation type="list" allowBlank="1" showErrorMessage="1" sqref="F7:F93">
      <formula1>CADASTROS!$H$4:$H$92</formula1>
    </dataValidation>
    <dataValidation type="list" allowBlank="1" showErrorMessage="1" sqref="H7:H93">
      <formula1>CADASTROS!$B$4:$B$30</formula1>
    </dataValidation>
    <dataValidation type="list" allowBlank="1" showErrorMessage="1" sqref="G7:G93">
      <formula1>CADASTROS!$F$4:$F$30</formula1>
    </dataValidation>
  </dataValidations>
  <hyperlinks>
    <hyperlink r:id="rId1" ref="D7"/>
    <hyperlink r:id="rId2" ref="D8"/>
    <hyperlink r:id="rId3" ref="D9"/>
    <hyperlink r:id="rId4" ref="D10"/>
    <hyperlink r:id="rId5" ref="D11"/>
    <hyperlink r:id="rId6" ref="D13"/>
    <hyperlink r:id="rId7" ref="D14"/>
    <hyperlink r:id="rId8" ref="D15"/>
    <hyperlink r:id="rId9" ref="D16"/>
    <hyperlink r:id="rId10" ref="D17"/>
    <hyperlink r:id="rId11" ref="D18"/>
    <hyperlink r:id="rId12" ref="D19"/>
    <hyperlink r:id="rId13" ref="D20"/>
    <hyperlink r:id="rId14" ref="D22"/>
    <hyperlink r:id="rId15" ref="D23"/>
    <hyperlink r:id="rId16" ref="D24"/>
    <hyperlink r:id="rId17" ref="D25"/>
    <hyperlink r:id="rId18" ref="D26"/>
    <hyperlink r:id="rId19" ref="D27"/>
    <hyperlink r:id="rId20" ref="D28"/>
    <hyperlink r:id="rId21" ref="D29"/>
    <hyperlink r:id="rId22" ref="D30"/>
    <hyperlink r:id="rId23" ref="D31"/>
    <hyperlink r:id="rId24" ref="D32"/>
    <hyperlink r:id="rId25" ref="D33"/>
  </hyperlinks>
  <drawing r:id="rId26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12.63"/>
    <col customWidth="1" min="2" max="2" width="5.25"/>
    <col customWidth="1" min="3" max="3" width="16.0"/>
    <col customWidth="1" min="4" max="4" width="63.75"/>
    <col customWidth="1" min="5" max="6" width="19.5"/>
    <col customWidth="1" min="7" max="7" width="16.75"/>
    <col customWidth="1" min="8" max="8" width="15.88"/>
    <col customWidth="1" min="9" max="9" width="33.0"/>
    <col customWidth="1" min="10" max="11" width="21.75"/>
    <col customWidth="1" min="12" max="12" width="25.63"/>
  </cols>
  <sheetData>
    <row r="1" ht="60.0" customHeight="1">
      <c r="A1" s="13"/>
      <c r="B1" s="12"/>
      <c r="C1" s="12" t="s">
        <v>8</v>
      </c>
      <c r="D1" s="13"/>
      <c r="E1" s="13"/>
      <c r="F1" s="13"/>
      <c r="G1" s="13"/>
      <c r="H1" s="13"/>
      <c r="I1" s="13"/>
      <c r="J1" s="99"/>
      <c r="K1" s="99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ht="15.75" customHeight="1">
      <c r="A2" s="13"/>
      <c r="C2" s="14"/>
      <c r="J2" s="23"/>
      <c r="K2" s="23"/>
    </row>
    <row r="3" ht="15.75" customHeight="1">
      <c r="A3" s="13"/>
      <c r="C3" s="101" t="s">
        <v>313</v>
      </c>
      <c r="F3" s="101" t="s">
        <v>314</v>
      </c>
      <c r="G3" s="101" t="s">
        <v>315</v>
      </c>
      <c r="H3" s="103"/>
      <c r="J3" s="23"/>
      <c r="K3" s="23"/>
    </row>
    <row r="4" ht="15.75" customHeight="1">
      <c r="A4" s="13"/>
      <c r="C4" s="104" t="str">
        <f>IFERROR(__xludf.DUMMYFUNCTION("SPARKLINE(F4,{""CHARTTYPE"",""BAR"";""COLOR1"",""#1F3566"";""MAX"",1})"),"")</f>
        <v/>
      </c>
      <c r="D4" s="105"/>
      <c r="E4" s="106"/>
      <c r="F4" s="107">
        <f>COUNTIF(F7:F105,TRUE)/COUNTA(F7:AF105)</f>
        <v>0</v>
      </c>
      <c r="G4" s="103">
        <f>COUNTIF(F7:F94,TRUE)</f>
        <v>0</v>
      </c>
      <c r="H4" s="103"/>
      <c r="J4" s="23"/>
      <c r="K4" s="23"/>
    </row>
    <row r="5" ht="15.75" customHeight="1">
      <c r="A5" s="13"/>
      <c r="C5" s="14"/>
      <c r="J5" s="23"/>
      <c r="K5" s="108"/>
    </row>
    <row r="6" ht="21.75" customHeight="1">
      <c r="A6" s="13"/>
      <c r="C6" s="109"/>
      <c r="D6" s="110" t="s">
        <v>316</v>
      </c>
      <c r="E6" s="111" t="s">
        <v>363</v>
      </c>
      <c r="F6" s="111" t="s">
        <v>3</v>
      </c>
      <c r="G6" s="111" t="s">
        <v>1</v>
      </c>
      <c r="H6" s="111" t="s">
        <v>2</v>
      </c>
      <c r="I6" s="112" t="s">
        <v>0</v>
      </c>
      <c r="J6" s="113" t="s">
        <v>4</v>
      </c>
      <c r="K6" s="114" t="s">
        <v>317</v>
      </c>
      <c r="L6" s="115" t="s">
        <v>318</v>
      </c>
      <c r="M6" s="116"/>
    </row>
    <row r="7" ht="15.75" customHeight="1">
      <c r="A7" s="13"/>
      <c r="C7" s="117">
        <v>1.0</v>
      </c>
      <c r="D7" s="146" t="s">
        <v>364</v>
      </c>
      <c r="E7" s="119" t="s">
        <v>12</v>
      </c>
      <c r="F7" s="119" t="b">
        <v>0</v>
      </c>
      <c r="G7" s="120"/>
      <c r="H7" s="121"/>
      <c r="I7" s="122"/>
      <c r="J7" s="123"/>
      <c r="K7" s="124"/>
      <c r="L7" s="125"/>
      <c r="M7" s="126"/>
    </row>
    <row r="8" ht="15.75" customHeight="1">
      <c r="A8" s="13"/>
      <c r="C8" s="117">
        <v>2.0</v>
      </c>
      <c r="D8" s="147" t="s">
        <v>365</v>
      </c>
      <c r="E8" s="119" t="s">
        <v>12</v>
      </c>
      <c r="F8" s="119" t="b">
        <v>0</v>
      </c>
      <c r="G8" s="120"/>
      <c r="H8" s="121"/>
      <c r="I8" s="122"/>
      <c r="J8" s="123"/>
      <c r="K8" s="124"/>
      <c r="L8" s="125"/>
      <c r="M8" s="126"/>
    </row>
    <row r="9" ht="15.75" customHeight="1">
      <c r="A9" s="13"/>
      <c r="C9" s="117">
        <v>3.0</v>
      </c>
      <c r="D9" s="146" t="s">
        <v>366</v>
      </c>
      <c r="E9" s="119" t="s">
        <v>12</v>
      </c>
      <c r="F9" s="119" t="b">
        <v>0</v>
      </c>
      <c r="G9" s="120"/>
      <c r="H9" s="121"/>
      <c r="I9" s="122"/>
      <c r="J9" s="123"/>
      <c r="K9" s="124"/>
      <c r="L9" s="125"/>
      <c r="M9" s="126"/>
    </row>
    <row r="10" ht="15.75" customHeight="1">
      <c r="A10" s="13"/>
      <c r="C10" s="117">
        <v>4.0</v>
      </c>
      <c r="D10" s="146" t="s">
        <v>367</v>
      </c>
      <c r="E10" s="119" t="s">
        <v>12</v>
      </c>
      <c r="F10" s="119" t="b">
        <v>0</v>
      </c>
      <c r="G10" s="120"/>
      <c r="H10" s="121"/>
      <c r="I10" s="122"/>
      <c r="J10" s="123"/>
      <c r="K10" s="124"/>
      <c r="L10" s="125"/>
      <c r="M10" s="126"/>
    </row>
    <row r="11" ht="15.75" customHeight="1">
      <c r="A11" s="13"/>
      <c r="C11" s="117">
        <v>5.0</v>
      </c>
      <c r="D11" s="148" t="s">
        <v>368</v>
      </c>
      <c r="E11" s="119" t="s">
        <v>12</v>
      </c>
      <c r="F11" s="119" t="b">
        <v>0</v>
      </c>
      <c r="G11" s="120"/>
      <c r="H11" s="121"/>
      <c r="I11" s="122"/>
      <c r="J11" s="123"/>
      <c r="K11" s="124"/>
      <c r="L11" s="125"/>
      <c r="M11" s="126"/>
    </row>
    <row r="12" ht="15.75" customHeight="1">
      <c r="A12" s="13"/>
      <c r="C12" s="117">
        <v>6.0</v>
      </c>
      <c r="D12" s="127" t="s">
        <v>369</v>
      </c>
      <c r="E12" s="119" t="s">
        <v>12</v>
      </c>
      <c r="F12" s="119" t="b">
        <v>0</v>
      </c>
      <c r="G12" s="120"/>
      <c r="H12" s="121"/>
      <c r="I12" s="122"/>
      <c r="J12" s="123"/>
      <c r="K12" s="124"/>
      <c r="L12" s="125"/>
      <c r="M12" s="126"/>
    </row>
    <row r="13" ht="15.75" customHeight="1">
      <c r="A13" s="13"/>
      <c r="C13" s="117">
        <v>7.0</v>
      </c>
      <c r="D13" s="149" t="s">
        <v>370</v>
      </c>
      <c r="E13" s="119" t="s">
        <v>12</v>
      </c>
      <c r="F13" s="119" t="b">
        <v>0</v>
      </c>
      <c r="G13" s="120"/>
      <c r="H13" s="121"/>
      <c r="I13" s="122"/>
      <c r="J13" s="123"/>
      <c r="K13" s="124"/>
      <c r="L13" s="125"/>
      <c r="M13" s="126"/>
    </row>
    <row r="14" ht="15.75" customHeight="1">
      <c r="A14" s="13"/>
      <c r="C14" s="117">
        <v>8.0</v>
      </c>
      <c r="D14" s="127" t="s">
        <v>371</v>
      </c>
      <c r="E14" s="119" t="s">
        <v>12</v>
      </c>
      <c r="F14" s="119" t="b">
        <v>0</v>
      </c>
      <c r="G14" s="120"/>
      <c r="H14" s="121"/>
      <c r="I14" s="122"/>
      <c r="J14" s="123"/>
      <c r="K14" s="124"/>
      <c r="L14" s="125"/>
      <c r="M14" s="126"/>
    </row>
    <row r="15" ht="15.75" customHeight="1">
      <c r="A15" s="13"/>
      <c r="C15" s="117">
        <v>9.0</v>
      </c>
      <c r="D15" s="149" t="s">
        <v>372</v>
      </c>
      <c r="E15" s="119" t="s">
        <v>12</v>
      </c>
      <c r="F15" s="119" t="b">
        <v>0</v>
      </c>
      <c r="G15" s="120"/>
      <c r="H15" s="121"/>
      <c r="I15" s="122"/>
      <c r="J15" s="122"/>
      <c r="K15" s="124"/>
      <c r="L15" s="125"/>
      <c r="M15" s="126"/>
    </row>
    <row r="16" ht="15.75" customHeight="1">
      <c r="A16" s="13"/>
      <c r="C16" s="117">
        <v>10.0</v>
      </c>
      <c r="D16" s="127" t="s">
        <v>373</v>
      </c>
      <c r="E16" s="119" t="s">
        <v>12</v>
      </c>
      <c r="F16" s="119" t="b">
        <v>0</v>
      </c>
      <c r="G16" s="120"/>
      <c r="H16" s="121"/>
      <c r="I16" s="122"/>
      <c r="J16" s="123"/>
      <c r="K16" s="124"/>
      <c r="L16" s="125"/>
      <c r="M16" s="126"/>
    </row>
    <row r="17" ht="15.75" customHeight="1">
      <c r="A17" s="13"/>
      <c r="C17" s="117">
        <v>11.0</v>
      </c>
      <c r="D17" s="127" t="s">
        <v>374</v>
      </c>
      <c r="E17" s="119" t="s">
        <v>12</v>
      </c>
      <c r="F17" s="119" t="b">
        <v>0</v>
      </c>
      <c r="G17" s="120"/>
      <c r="H17" s="121"/>
      <c r="I17" s="122"/>
      <c r="J17" s="123"/>
      <c r="K17" s="124"/>
      <c r="L17" s="125"/>
      <c r="M17" s="126"/>
    </row>
    <row r="18" ht="15.75" customHeight="1">
      <c r="A18" s="13"/>
      <c r="C18" s="117">
        <v>12.0</v>
      </c>
      <c r="D18" s="127" t="s">
        <v>375</v>
      </c>
      <c r="E18" s="119" t="s">
        <v>12</v>
      </c>
      <c r="F18" s="119" t="b">
        <v>0</v>
      </c>
      <c r="G18" s="120"/>
      <c r="H18" s="121"/>
      <c r="I18" s="122"/>
      <c r="J18" s="123"/>
      <c r="K18" s="128"/>
      <c r="L18" s="125"/>
      <c r="M18" s="126"/>
    </row>
    <row r="19" ht="15.75" customHeight="1">
      <c r="A19" s="13"/>
      <c r="C19" s="117">
        <v>13.0</v>
      </c>
      <c r="D19" s="149" t="s">
        <v>376</v>
      </c>
      <c r="E19" s="119" t="s">
        <v>12</v>
      </c>
      <c r="F19" s="119" t="b">
        <v>0</v>
      </c>
      <c r="G19" s="120"/>
      <c r="H19" s="121"/>
      <c r="I19" s="122"/>
      <c r="J19" s="123"/>
      <c r="K19" s="124"/>
      <c r="L19" s="125"/>
      <c r="M19" s="126"/>
    </row>
    <row r="20" ht="15.75" customHeight="1">
      <c r="A20" s="13"/>
      <c r="C20" s="117">
        <v>14.0</v>
      </c>
      <c r="D20" s="149" t="s">
        <v>377</v>
      </c>
      <c r="E20" s="119" t="s">
        <v>12</v>
      </c>
      <c r="F20" s="119" t="b">
        <v>0</v>
      </c>
      <c r="G20" s="120"/>
      <c r="H20" s="121"/>
      <c r="I20" s="122"/>
      <c r="J20" s="123"/>
      <c r="K20" s="124"/>
      <c r="L20" s="125"/>
      <c r="M20" s="126"/>
    </row>
    <row r="21" ht="15.75" customHeight="1">
      <c r="A21" s="13"/>
      <c r="C21" s="117">
        <v>15.0</v>
      </c>
      <c r="D21" s="149" t="s">
        <v>378</v>
      </c>
      <c r="E21" s="119" t="s">
        <v>12</v>
      </c>
      <c r="F21" s="119" t="b">
        <v>0</v>
      </c>
      <c r="G21" s="120"/>
      <c r="H21" s="121"/>
      <c r="I21" s="122"/>
      <c r="J21" s="123"/>
      <c r="K21" s="124"/>
      <c r="L21" s="125"/>
      <c r="M21" s="126"/>
    </row>
    <row r="22" ht="15.75" customHeight="1">
      <c r="A22" s="13"/>
      <c r="C22" s="117">
        <v>16.0</v>
      </c>
      <c r="D22" s="118" t="s">
        <v>379</v>
      </c>
      <c r="E22" s="119" t="s">
        <v>12</v>
      </c>
      <c r="F22" s="119" t="b">
        <v>0</v>
      </c>
      <c r="G22" s="120"/>
      <c r="H22" s="121"/>
      <c r="I22" s="122"/>
      <c r="J22" s="123"/>
      <c r="K22" s="124"/>
      <c r="L22" s="125"/>
      <c r="M22" s="126"/>
    </row>
    <row r="23" ht="15.75" customHeight="1">
      <c r="A23" s="13"/>
      <c r="C23" s="117">
        <v>17.0</v>
      </c>
      <c r="D23" s="118" t="s">
        <v>380</v>
      </c>
      <c r="E23" s="119" t="s">
        <v>12</v>
      </c>
      <c r="F23" s="119" t="b">
        <v>0</v>
      </c>
      <c r="G23" s="120"/>
      <c r="H23" s="121"/>
      <c r="I23" s="122"/>
      <c r="J23" s="123"/>
      <c r="K23" s="124"/>
      <c r="L23" s="125"/>
      <c r="M23" s="126"/>
    </row>
    <row r="24" ht="15.75" customHeight="1">
      <c r="A24" s="13"/>
      <c r="C24" s="117">
        <v>18.0</v>
      </c>
      <c r="D24" s="148" t="s">
        <v>381</v>
      </c>
      <c r="E24" s="119" t="s">
        <v>12</v>
      </c>
      <c r="F24" s="119" t="b">
        <v>0</v>
      </c>
      <c r="G24" s="120"/>
      <c r="H24" s="121"/>
      <c r="I24" s="122"/>
      <c r="J24" s="123"/>
      <c r="K24" s="124"/>
      <c r="L24" s="125"/>
      <c r="M24" s="126"/>
    </row>
    <row r="25" ht="15.75" customHeight="1">
      <c r="A25" s="13"/>
      <c r="C25" s="117">
        <v>19.0</v>
      </c>
      <c r="D25" s="127" t="s">
        <v>382</v>
      </c>
      <c r="E25" s="119" t="s">
        <v>12</v>
      </c>
      <c r="F25" s="119" t="b">
        <v>0</v>
      </c>
      <c r="G25" s="120"/>
      <c r="H25" s="121"/>
      <c r="I25" s="122"/>
      <c r="J25" s="123"/>
      <c r="K25" s="124"/>
      <c r="L25" s="125"/>
      <c r="M25" s="126"/>
    </row>
    <row r="26" ht="15.75" customHeight="1">
      <c r="A26" s="13"/>
      <c r="C26" s="117">
        <v>20.0</v>
      </c>
      <c r="D26" s="118" t="s">
        <v>383</v>
      </c>
      <c r="E26" s="119" t="s">
        <v>12</v>
      </c>
      <c r="F26" s="119" t="b">
        <v>0</v>
      </c>
      <c r="G26" s="120"/>
      <c r="H26" s="121"/>
      <c r="I26" s="122"/>
      <c r="J26" s="123"/>
      <c r="K26" s="124"/>
      <c r="L26" s="125"/>
      <c r="M26" s="126"/>
    </row>
    <row r="27" ht="15.75" customHeight="1">
      <c r="A27" s="13"/>
      <c r="C27" s="117">
        <v>21.0</v>
      </c>
      <c r="D27" s="118" t="s">
        <v>384</v>
      </c>
      <c r="E27" s="119" t="s">
        <v>9</v>
      </c>
      <c r="F27" s="119" t="b">
        <v>0</v>
      </c>
      <c r="G27" s="120"/>
      <c r="H27" s="121"/>
      <c r="I27" s="122"/>
      <c r="J27" s="123"/>
      <c r="K27" s="124"/>
      <c r="L27" s="125"/>
      <c r="M27" s="126"/>
    </row>
    <row r="28" ht="15.75" customHeight="1">
      <c r="A28" s="13"/>
      <c r="C28" s="117">
        <v>22.0</v>
      </c>
      <c r="D28" s="129" t="s">
        <v>385</v>
      </c>
      <c r="E28" s="119" t="s">
        <v>9</v>
      </c>
      <c r="F28" s="119" t="b">
        <v>0</v>
      </c>
      <c r="G28" s="120"/>
      <c r="H28" s="121"/>
      <c r="I28" s="122"/>
      <c r="J28" s="123"/>
      <c r="K28" s="124"/>
      <c r="L28" s="125"/>
      <c r="M28" s="126"/>
    </row>
    <row r="29" ht="15.75" customHeight="1">
      <c r="A29" s="13"/>
      <c r="C29" s="117">
        <v>23.0</v>
      </c>
      <c r="D29" s="118" t="s">
        <v>386</v>
      </c>
      <c r="E29" s="119" t="s">
        <v>9</v>
      </c>
      <c r="F29" s="119" t="b">
        <v>0</v>
      </c>
      <c r="G29" s="120"/>
      <c r="H29" s="121"/>
      <c r="I29" s="122"/>
      <c r="J29" s="123"/>
      <c r="K29" s="124"/>
      <c r="L29" s="125"/>
      <c r="M29" s="126"/>
    </row>
    <row r="30" ht="15.75" customHeight="1">
      <c r="A30" s="13"/>
      <c r="C30" s="117">
        <v>24.0</v>
      </c>
      <c r="D30" s="118" t="s">
        <v>387</v>
      </c>
      <c r="E30" s="119" t="s">
        <v>59</v>
      </c>
      <c r="F30" s="119" t="b">
        <v>0</v>
      </c>
      <c r="G30" s="120"/>
      <c r="H30" s="121"/>
      <c r="I30" s="122"/>
      <c r="J30" s="123"/>
      <c r="K30" s="124"/>
      <c r="L30" s="125"/>
      <c r="M30" s="126"/>
    </row>
    <row r="31" ht="15.75" customHeight="1">
      <c r="A31" s="13"/>
      <c r="C31" s="117"/>
      <c r="D31" s="134"/>
      <c r="E31" s="119"/>
      <c r="F31" s="119"/>
      <c r="G31" s="120"/>
      <c r="H31" s="121"/>
      <c r="I31" s="122"/>
      <c r="J31" s="123"/>
      <c r="K31" s="124"/>
      <c r="L31" s="125"/>
      <c r="M31" s="126"/>
    </row>
    <row r="32" ht="15.75" customHeight="1">
      <c r="A32" s="13"/>
      <c r="C32" s="130">
        <v>25.0</v>
      </c>
      <c r="D32" s="118" t="s">
        <v>388</v>
      </c>
      <c r="E32" s="119" t="s">
        <v>88</v>
      </c>
      <c r="F32" s="119" t="b">
        <v>0</v>
      </c>
      <c r="G32" s="120"/>
      <c r="H32" s="121"/>
      <c r="I32" s="122"/>
      <c r="J32" s="123"/>
      <c r="K32" s="124"/>
      <c r="L32" s="125"/>
      <c r="M32" s="126"/>
    </row>
    <row r="33" ht="15.75" customHeight="1">
      <c r="A33" s="13"/>
      <c r="C33" s="130">
        <v>26.0</v>
      </c>
      <c r="D33" s="118" t="s">
        <v>389</v>
      </c>
      <c r="E33" s="119" t="s">
        <v>390</v>
      </c>
      <c r="F33" s="119" t="b">
        <v>0</v>
      </c>
      <c r="G33" s="120"/>
      <c r="H33" s="121"/>
      <c r="I33" s="122"/>
      <c r="J33" s="123"/>
      <c r="K33" s="124"/>
      <c r="L33" s="125"/>
      <c r="M33" s="126"/>
    </row>
    <row r="34" ht="15.75" customHeight="1">
      <c r="A34" s="13"/>
      <c r="C34" s="130">
        <v>27.0</v>
      </c>
      <c r="D34" s="127" t="s">
        <v>391</v>
      </c>
      <c r="E34" s="119" t="s">
        <v>82</v>
      </c>
      <c r="F34" s="119" t="b">
        <v>0</v>
      </c>
      <c r="G34" s="120"/>
      <c r="H34" s="121"/>
      <c r="I34" s="122"/>
      <c r="J34" s="123"/>
      <c r="K34" s="128"/>
      <c r="L34" s="125"/>
      <c r="M34" s="126"/>
    </row>
    <row r="35" ht="15.75" customHeight="1">
      <c r="A35" s="13"/>
      <c r="C35" s="130">
        <v>28.0</v>
      </c>
      <c r="D35" s="127" t="s">
        <v>392</v>
      </c>
      <c r="E35" s="119" t="s">
        <v>393</v>
      </c>
      <c r="F35" s="119" t="b">
        <v>0</v>
      </c>
      <c r="G35" s="120"/>
      <c r="H35" s="136"/>
      <c r="I35" s="125"/>
      <c r="J35" s="132"/>
      <c r="K35" s="124"/>
      <c r="L35" s="125"/>
      <c r="M35" s="126"/>
    </row>
    <row r="36" ht="15.75" customHeight="1">
      <c r="A36" s="13"/>
      <c r="C36" s="130">
        <v>29.0</v>
      </c>
      <c r="D36" s="127" t="s">
        <v>394</v>
      </c>
      <c r="E36" s="119" t="s">
        <v>86</v>
      </c>
      <c r="F36" s="119" t="b">
        <v>0</v>
      </c>
      <c r="G36" s="120"/>
      <c r="H36" s="121"/>
      <c r="I36" s="122"/>
      <c r="J36" s="123"/>
      <c r="K36" s="124"/>
      <c r="L36" s="125"/>
      <c r="M36" s="126"/>
    </row>
    <row r="37" ht="15.75" customHeight="1">
      <c r="A37" s="13"/>
      <c r="C37" s="117"/>
      <c r="D37" s="134"/>
      <c r="E37" s="119"/>
      <c r="F37" s="119"/>
      <c r="G37" s="120"/>
      <c r="H37" s="136"/>
      <c r="I37" s="125"/>
      <c r="J37" s="132"/>
      <c r="K37" s="124"/>
      <c r="L37" s="125"/>
      <c r="M37" s="126"/>
    </row>
    <row r="38" ht="15.75" customHeight="1">
      <c r="A38" s="13"/>
      <c r="C38" s="130">
        <v>30.0</v>
      </c>
      <c r="D38" s="118" t="s">
        <v>395</v>
      </c>
      <c r="E38" s="119" t="s">
        <v>89</v>
      </c>
      <c r="F38" s="119" t="b">
        <v>0</v>
      </c>
      <c r="G38" s="120"/>
      <c r="H38" s="121"/>
      <c r="I38" s="122"/>
      <c r="J38" s="123"/>
      <c r="K38" s="124"/>
      <c r="L38" s="125"/>
      <c r="M38" s="126"/>
    </row>
    <row r="39" ht="15.75" customHeight="1">
      <c r="A39" s="13"/>
      <c r="C39" s="130">
        <v>31.0</v>
      </c>
      <c r="D39" s="118" t="s">
        <v>396</v>
      </c>
      <c r="E39" s="119" t="s">
        <v>90</v>
      </c>
      <c r="F39" s="119" t="b">
        <v>0</v>
      </c>
      <c r="G39" s="120"/>
      <c r="H39" s="121"/>
      <c r="I39" s="122"/>
      <c r="J39" s="123"/>
      <c r="K39" s="124"/>
      <c r="L39" s="125"/>
      <c r="M39" s="126"/>
    </row>
    <row r="40" ht="15.75" customHeight="1">
      <c r="A40" s="13"/>
      <c r="C40" s="130">
        <v>32.0</v>
      </c>
      <c r="D40" s="127" t="s">
        <v>397</v>
      </c>
      <c r="E40" s="119" t="s">
        <v>87</v>
      </c>
      <c r="F40" s="119" t="b">
        <v>0</v>
      </c>
      <c r="G40" s="120"/>
      <c r="H40" s="136"/>
      <c r="I40" s="125"/>
      <c r="J40" s="132"/>
      <c r="K40" s="124"/>
      <c r="L40" s="125"/>
      <c r="M40" s="126"/>
    </row>
    <row r="41" ht="15.75" customHeight="1">
      <c r="A41" s="13"/>
      <c r="C41" s="130">
        <v>33.0</v>
      </c>
      <c r="D41" s="148" t="s">
        <v>398</v>
      </c>
      <c r="E41" s="119" t="s">
        <v>399</v>
      </c>
      <c r="F41" s="119" t="b">
        <v>0</v>
      </c>
      <c r="G41" s="120"/>
      <c r="H41" s="136"/>
      <c r="I41" s="125"/>
      <c r="J41" s="132"/>
      <c r="K41" s="124"/>
      <c r="L41" s="125"/>
      <c r="M41" s="126"/>
    </row>
    <row r="42" ht="15.75" customHeight="1">
      <c r="A42" s="13"/>
      <c r="C42" s="130">
        <v>34.0</v>
      </c>
      <c r="D42" s="118" t="s">
        <v>400</v>
      </c>
      <c r="E42" s="119" t="s">
        <v>85</v>
      </c>
      <c r="F42" s="119" t="b">
        <v>0</v>
      </c>
      <c r="G42" s="120"/>
      <c r="H42" s="136"/>
      <c r="I42" s="125"/>
      <c r="J42" s="132"/>
      <c r="K42" s="124"/>
      <c r="L42" s="125"/>
      <c r="M42" s="126"/>
    </row>
    <row r="43" ht="15.75" customHeight="1">
      <c r="A43" s="13"/>
      <c r="C43" s="130">
        <v>35.0</v>
      </c>
      <c r="D43" s="118" t="s">
        <v>401</v>
      </c>
      <c r="E43" s="119" t="s">
        <v>84</v>
      </c>
      <c r="F43" s="119" t="b">
        <v>0</v>
      </c>
      <c r="G43" s="120"/>
      <c r="H43" s="136"/>
      <c r="I43" s="125"/>
      <c r="J43" s="132"/>
      <c r="K43" s="124"/>
      <c r="L43" s="125"/>
      <c r="M43" s="126"/>
    </row>
    <row r="44">
      <c r="A44" s="13"/>
      <c r="C44" s="117"/>
      <c r="D44" s="134"/>
      <c r="E44" s="119"/>
      <c r="F44" s="119"/>
      <c r="G44" s="120"/>
      <c r="H44" s="121"/>
      <c r="I44" s="122"/>
      <c r="J44" s="123"/>
      <c r="K44" s="124"/>
      <c r="L44" s="125"/>
      <c r="M44" s="126"/>
    </row>
    <row r="45" ht="15.75" customHeight="1">
      <c r="A45" s="13"/>
      <c r="C45" s="130">
        <v>36.0</v>
      </c>
      <c r="D45" s="118" t="s">
        <v>402</v>
      </c>
      <c r="E45" s="119" t="s">
        <v>43</v>
      </c>
      <c r="F45" s="119" t="b">
        <v>0</v>
      </c>
      <c r="G45" s="120"/>
      <c r="H45" s="121"/>
      <c r="I45" s="122"/>
      <c r="J45" s="123"/>
      <c r="K45" s="124"/>
      <c r="L45" s="125"/>
      <c r="M45" s="126"/>
    </row>
    <row r="46" ht="15.75" customHeight="1">
      <c r="A46" s="13"/>
      <c r="C46" s="130">
        <v>37.0</v>
      </c>
      <c r="D46" s="149" t="s">
        <v>403</v>
      </c>
      <c r="E46" s="119" t="s">
        <v>43</v>
      </c>
      <c r="F46" s="119" t="b">
        <v>0</v>
      </c>
      <c r="G46" s="120"/>
      <c r="H46" s="121"/>
      <c r="I46" s="122"/>
      <c r="J46" s="123"/>
      <c r="K46" s="124"/>
      <c r="L46" s="125"/>
      <c r="M46" s="126"/>
    </row>
    <row r="47" ht="15.75" customHeight="1">
      <c r="A47" s="13"/>
      <c r="C47" s="130">
        <v>38.0</v>
      </c>
      <c r="D47" s="118" t="s">
        <v>404</v>
      </c>
      <c r="E47" s="119" t="s">
        <v>43</v>
      </c>
      <c r="F47" s="119" t="b">
        <v>0</v>
      </c>
      <c r="G47" s="120"/>
      <c r="H47" s="136"/>
      <c r="I47" s="125"/>
      <c r="J47" s="132"/>
      <c r="K47" s="124"/>
      <c r="L47" s="125"/>
      <c r="M47" s="126"/>
    </row>
    <row r="48" ht="15.75" customHeight="1">
      <c r="A48" s="13"/>
      <c r="C48" s="130">
        <v>39.0</v>
      </c>
      <c r="D48" s="118" t="s">
        <v>405</v>
      </c>
      <c r="E48" s="119" t="s">
        <v>43</v>
      </c>
      <c r="F48" s="119" t="b">
        <v>0</v>
      </c>
      <c r="G48" s="120"/>
      <c r="H48" s="136"/>
      <c r="I48" s="125"/>
      <c r="J48" s="132"/>
      <c r="K48" s="124"/>
      <c r="L48" s="125"/>
      <c r="M48" s="126"/>
    </row>
    <row r="49" ht="15.75" customHeight="1">
      <c r="A49" s="13"/>
      <c r="C49" s="130">
        <v>40.0</v>
      </c>
      <c r="D49" s="118" t="s">
        <v>406</v>
      </c>
      <c r="E49" s="119" t="s">
        <v>43</v>
      </c>
      <c r="F49" s="119" t="b">
        <v>0</v>
      </c>
      <c r="G49" s="120"/>
      <c r="H49" s="121"/>
      <c r="I49" s="122"/>
      <c r="J49" s="123"/>
      <c r="K49" s="124"/>
      <c r="L49" s="125"/>
      <c r="M49" s="126"/>
    </row>
    <row r="50" ht="15.75" customHeight="1">
      <c r="A50" s="13"/>
      <c r="C50" s="130">
        <v>41.0</v>
      </c>
      <c r="D50" s="118" t="s">
        <v>407</v>
      </c>
      <c r="E50" s="119" t="s">
        <v>43</v>
      </c>
      <c r="F50" s="119" t="b">
        <v>0</v>
      </c>
      <c r="G50" s="120"/>
      <c r="H50" s="121"/>
      <c r="I50" s="122"/>
      <c r="J50" s="123"/>
      <c r="K50" s="124"/>
      <c r="L50" s="125"/>
      <c r="M50" s="126"/>
    </row>
    <row r="51" ht="15.75" customHeight="1">
      <c r="A51" s="13"/>
      <c r="C51" s="130">
        <v>42.0</v>
      </c>
      <c r="D51" s="148" t="s">
        <v>408</v>
      </c>
      <c r="E51" s="119" t="s">
        <v>43</v>
      </c>
      <c r="F51" s="119" t="b">
        <v>0</v>
      </c>
      <c r="G51" s="120"/>
      <c r="H51" s="136"/>
      <c r="I51" s="125"/>
      <c r="J51" s="132"/>
      <c r="K51" s="124"/>
      <c r="L51" s="125"/>
      <c r="M51" s="126"/>
    </row>
    <row r="52" ht="15.75" customHeight="1">
      <c r="A52" s="13"/>
      <c r="C52" s="130">
        <v>43.0</v>
      </c>
      <c r="D52" s="149" t="s">
        <v>409</v>
      </c>
      <c r="E52" s="119" t="s">
        <v>43</v>
      </c>
      <c r="F52" s="119" t="b">
        <v>0</v>
      </c>
      <c r="G52" s="120"/>
      <c r="H52" s="121"/>
      <c r="I52" s="122"/>
      <c r="J52" s="123"/>
      <c r="K52" s="124"/>
      <c r="L52" s="125"/>
      <c r="M52" s="126"/>
    </row>
    <row r="53" ht="15.75" customHeight="1">
      <c r="A53" s="13"/>
      <c r="C53" s="130">
        <v>44.0</v>
      </c>
      <c r="D53" s="148" t="s">
        <v>410</v>
      </c>
      <c r="E53" s="119" t="s">
        <v>76</v>
      </c>
      <c r="F53" s="119" t="b">
        <v>0</v>
      </c>
      <c r="G53" s="120"/>
      <c r="H53" s="121"/>
      <c r="I53" s="122"/>
      <c r="J53" s="123"/>
      <c r="K53" s="124"/>
      <c r="L53" s="125"/>
      <c r="M53" s="126"/>
    </row>
    <row r="54" ht="15.75" customHeight="1">
      <c r="A54" s="13"/>
      <c r="C54" s="130">
        <v>45.0</v>
      </c>
      <c r="D54" s="118" t="s">
        <v>411</v>
      </c>
      <c r="E54" s="119" t="s">
        <v>76</v>
      </c>
      <c r="F54" s="119" t="b">
        <v>0</v>
      </c>
      <c r="G54" s="120"/>
      <c r="H54" s="136"/>
      <c r="I54" s="125"/>
      <c r="J54" s="132"/>
      <c r="K54" s="124"/>
      <c r="L54" s="125"/>
      <c r="M54" s="126"/>
    </row>
    <row r="55" ht="15.75" customHeight="1">
      <c r="A55" s="13"/>
      <c r="C55" s="130">
        <v>46.0</v>
      </c>
      <c r="D55" s="118" t="s">
        <v>412</v>
      </c>
      <c r="E55" s="119" t="s">
        <v>78</v>
      </c>
      <c r="F55" s="119" t="b">
        <v>0</v>
      </c>
      <c r="G55" s="120"/>
      <c r="H55" s="136"/>
      <c r="I55" s="125"/>
      <c r="J55" s="132"/>
      <c r="K55" s="124"/>
      <c r="L55" s="125"/>
      <c r="M55" s="126"/>
    </row>
    <row r="56" ht="15.75" customHeight="1">
      <c r="A56" s="13"/>
      <c r="C56" s="117"/>
      <c r="D56" s="134"/>
      <c r="E56" s="119"/>
      <c r="F56" s="119"/>
      <c r="G56" s="120"/>
      <c r="H56" s="136"/>
      <c r="I56" s="125"/>
      <c r="J56" s="132"/>
      <c r="K56" s="124"/>
      <c r="L56" s="125"/>
      <c r="M56" s="126"/>
    </row>
    <row r="57" ht="15.75" customHeight="1">
      <c r="A57" s="13"/>
      <c r="C57" s="130">
        <v>47.0</v>
      </c>
      <c r="D57" s="118" t="s">
        <v>319</v>
      </c>
      <c r="E57" s="119" t="s">
        <v>7</v>
      </c>
      <c r="F57" s="119" t="b">
        <v>0</v>
      </c>
      <c r="G57" s="120"/>
      <c r="H57" s="136"/>
      <c r="I57" s="125"/>
      <c r="J57" s="132"/>
      <c r="K57" s="124"/>
      <c r="L57" s="125"/>
      <c r="M57" s="126"/>
    </row>
    <row r="58" ht="15.75" customHeight="1">
      <c r="A58" s="13"/>
      <c r="C58" s="130">
        <v>48.0</v>
      </c>
      <c r="D58" s="118" t="s">
        <v>320</v>
      </c>
      <c r="E58" s="119" t="s">
        <v>7</v>
      </c>
      <c r="F58" s="119" t="b">
        <v>0</v>
      </c>
      <c r="G58" s="62"/>
      <c r="H58" s="136"/>
      <c r="I58" s="125"/>
      <c r="J58" s="132"/>
      <c r="K58" s="124"/>
      <c r="L58" s="125"/>
      <c r="M58" s="126"/>
    </row>
    <row r="59" ht="15.75" customHeight="1">
      <c r="A59" s="13"/>
      <c r="C59" s="130">
        <v>49.0</v>
      </c>
      <c r="D59" s="118" t="s">
        <v>321</v>
      </c>
      <c r="E59" s="119" t="s">
        <v>7</v>
      </c>
      <c r="F59" s="119" t="b">
        <v>0</v>
      </c>
      <c r="G59" s="120"/>
      <c r="H59" s="121"/>
      <c r="I59" s="122"/>
      <c r="J59" s="123"/>
      <c r="K59" s="124"/>
      <c r="L59" s="125"/>
      <c r="M59" s="126"/>
    </row>
    <row r="60" ht="15.75" customHeight="1">
      <c r="A60" s="13"/>
      <c r="C60" s="130">
        <v>50.0</v>
      </c>
      <c r="D60" s="118" t="s">
        <v>322</v>
      </c>
      <c r="E60" s="119" t="s">
        <v>7</v>
      </c>
      <c r="F60" s="119" t="b">
        <v>0</v>
      </c>
      <c r="G60" s="62"/>
      <c r="H60" s="136"/>
      <c r="I60" s="125"/>
      <c r="J60" s="132"/>
      <c r="K60" s="124"/>
      <c r="L60" s="125"/>
      <c r="M60" s="126"/>
    </row>
    <row r="61" ht="15.75" customHeight="1">
      <c r="A61" s="13"/>
      <c r="C61" s="130">
        <v>51.0</v>
      </c>
      <c r="D61" s="118" t="s">
        <v>323</v>
      </c>
      <c r="E61" s="119" t="s">
        <v>7</v>
      </c>
      <c r="F61" s="119" t="b">
        <v>0</v>
      </c>
      <c r="G61" s="62"/>
      <c r="H61" s="136"/>
      <c r="I61" s="125"/>
      <c r="J61" s="132"/>
      <c r="K61" s="124"/>
      <c r="L61" s="125"/>
      <c r="M61" s="126"/>
    </row>
    <row r="62" ht="15.75" customHeight="1">
      <c r="A62" s="13"/>
      <c r="C62" s="130">
        <v>52.0</v>
      </c>
      <c r="D62" s="118" t="s">
        <v>325</v>
      </c>
      <c r="E62" s="119" t="s">
        <v>7</v>
      </c>
      <c r="F62" s="119" t="b">
        <v>0</v>
      </c>
      <c r="G62" s="62"/>
      <c r="H62" s="136"/>
      <c r="I62" s="125"/>
      <c r="J62" s="132"/>
      <c r="K62" s="124"/>
      <c r="L62" s="125"/>
      <c r="M62" s="126"/>
    </row>
    <row r="63" ht="15.75" customHeight="1">
      <c r="A63" s="13"/>
      <c r="C63" s="130">
        <v>53.0</v>
      </c>
      <c r="D63" s="118" t="s">
        <v>326</v>
      </c>
      <c r="E63" s="119" t="s">
        <v>7</v>
      </c>
      <c r="F63" s="119" t="b">
        <v>0</v>
      </c>
      <c r="G63" s="62"/>
      <c r="H63" s="136"/>
      <c r="I63" s="125"/>
      <c r="J63" s="132"/>
      <c r="K63" s="124"/>
      <c r="L63" s="125"/>
      <c r="M63" s="126"/>
    </row>
    <row r="64" ht="15.75" customHeight="1">
      <c r="A64" s="13"/>
      <c r="C64" s="130">
        <v>54.0</v>
      </c>
      <c r="D64" s="118" t="s">
        <v>327</v>
      </c>
      <c r="E64" s="119" t="s">
        <v>7</v>
      </c>
      <c r="F64" s="119" t="b">
        <v>0</v>
      </c>
      <c r="G64" s="62"/>
      <c r="H64" s="136"/>
      <c r="I64" s="125"/>
      <c r="J64" s="132"/>
      <c r="K64" s="124"/>
      <c r="L64" s="125"/>
      <c r="M64" s="126"/>
    </row>
    <row r="65" ht="15.75" customHeight="1">
      <c r="A65" s="13"/>
      <c r="C65" s="130">
        <v>55.0</v>
      </c>
      <c r="D65" s="118" t="s">
        <v>328</v>
      </c>
      <c r="E65" s="119" t="s">
        <v>7</v>
      </c>
      <c r="F65" s="119" t="b">
        <v>0</v>
      </c>
      <c r="G65" s="62"/>
      <c r="H65" s="136"/>
      <c r="I65" s="125"/>
      <c r="J65" s="132"/>
      <c r="K65" s="124"/>
      <c r="L65" s="125"/>
      <c r="M65" s="126"/>
    </row>
    <row r="66" ht="15.75" customHeight="1">
      <c r="A66" s="13"/>
      <c r="C66" s="130">
        <v>56.0</v>
      </c>
      <c r="D66" s="118" t="s">
        <v>329</v>
      </c>
      <c r="E66" s="119" t="s">
        <v>7</v>
      </c>
      <c r="F66" s="119" t="b">
        <v>0</v>
      </c>
      <c r="G66" s="62"/>
      <c r="H66" s="136"/>
      <c r="I66" s="125"/>
      <c r="J66" s="132"/>
      <c r="K66" s="124"/>
      <c r="L66" s="125"/>
      <c r="M66" s="126"/>
    </row>
    <row r="67" ht="15.75" customHeight="1">
      <c r="A67" s="13"/>
      <c r="C67" s="130">
        <v>57.0</v>
      </c>
      <c r="D67" s="118" t="s">
        <v>330</v>
      </c>
      <c r="E67" s="119" t="s">
        <v>7</v>
      </c>
      <c r="F67" s="119" t="b">
        <v>0</v>
      </c>
      <c r="G67" s="62"/>
      <c r="H67" s="136"/>
      <c r="I67" s="125"/>
      <c r="J67" s="132"/>
      <c r="K67" s="124"/>
      <c r="L67" s="125"/>
      <c r="M67" s="126"/>
    </row>
    <row r="68" ht="15.75" customHeight="1">
      <c r="A68" s="13"/>
      <c r="C68" s="130">
        <v>58.0</v>
      </c>
      <c r="D68" s="118" t="s">
        <v>331</v>
      </c>
      <c r="E68" s="119" t="s">
        <v>7</v>
      </c>
      <c r="F68" s="119" t="b">
        <v>0</v>
      </c>
      <c r="G68" s="62"/>
      <c r="H68" s="136"/>
      <c r="I68" s="125"/>
      <c r="J68" s="132"/>
      <c r="K68" s="124"/>
      <c r="L68" s="125"/>
      <c r="M68" s="126"/>
    </row>
    <row r="69" ht="15.75" customHeight="1">
      <c r="A69" s="13"/>
      <c r="C69" s="130">
        <v>59.0</v>
      </c>
      <c r="D69" s="118" t="s">
        <v>332</v>
      </c>
      <c r="E69" s="119" t="s">
        <v>7</v>
      </c>
      <c r="F69" s="119" t="b">
        <v>0</v>
      </c>
      <c r="G69" s="62"/>
      <c r="H69" s="136"/>
      <c r="I69" s="125"/>
      <c r="J69" s="132"/>
      <c r="K69" s="124"/>
      <c r="L69" s="125"/>
      <c r="M69" s="126"/>
    </row>
    <row r="70" ht="15.75" customHeight="1">
      <c r="A70" s="13"/>
      <c r="C70" s="130">
        <v>60.0</v>
      </c>
      <c r="D70" s="118" t="s">
        <v>334</v>
      </c>
      <c r="E70" s="119" t="s">
        <v>7</v>
      </c>
      <c r="F70" s="119" t="b">
        <v>0</v>
      </c>
      <c r="G70" s="62"/>
      <c r="H70" s="136"/>
      <c r="I70" s="125"/>
      <c r="J70" s="132"/>
      <c r="K70" s="124"/>
      <c r="L70" s="125"/>
      <c r="M70" s="126"/>
    </row>
    <row r="71" ht="15.75" customHeight="1">
      <c r="A71" s="13"/>
      <c r="C71" s="130">
        <v>61.0</v>
      </c>
      <c r="D71" s="118" t="s">
        <v>335</v>
      </c>
      <c r="E71" s="119" t="s">
        <v>7</v>
      </c>
      <c r="F71" s="119" t="b">
        <v>0</v>
      </c>
      <c r="G71" s="62"/>
      <c r="H71" s="136"/>
      <c r="I71" s="125"/>
      <c r="J71" s="132"/>
      <c r="K71" s="124"/>
      <c r="L71" s="125"/>
      <c r="M71" s="126"/>
    </row>
    <row r="72" ht="15.75" customHeight="1">
      <c r="A72" s="13"/>
      <c r="C72" s="130">
        <v>62.0</v>
      </c>
      <c r="D72" s="118" t="s">
        <v>336</v>
      </c>
      <c r="E72" s="119" t="s">
        <v>7</v>
      </c>
      <c r="F72" s="119" t="b">
        <v>0</v>
      </c>
      <c r="G72" s="62"/>
      <c r="H72" s="136"/>
      <c r="I72" s="125"/>
      <c r="J72" s="132"/>
      <c r="K72" s="124"/>
      <c r="L72" s="125"/>
      <c r="M72" s="126"/>
    </row>
    <row r="73" ht="15.75" customHeight="1">
      <c r="A73" s="13"/>
      <c r="C73" s="130">
        <v>63.0</v>
      </c>
      <c r="D73" s="118" t="s">
        <v>337</v>
      </c>
      <c r="E73" s="119" t="s">
        <v>7</v>
      </c>
      <c r="F73" s="119" t="b">
        <v>0</v>
      </c>
      <c r="G73" s="62"/>
      <c r="H73" s="136"/>
      <c r="I73" s="125"/>
      <c r="J73" s="132"/>
      <c r="K73" s="124"/>
      <c r="L73" s="125"/>
      <c r="M73" s="126"/>
    </row>
    <row r="74" ht="15.75" customHeight="1">
      <c r="A74" s="13"/>
      <c r="C74" s="130">
        <v>64.0</v>
      </c>
      <c r="D74" s="118" t="s">
        <v>338</v>
      </c>
      <c r="E74" s="119" t="s">
        <v>7</v>
      </c>
      <c r="F74" s="119" t="b">
        <v>0</v>
      </c>
      <c r="G74" s="62"/>
      <c r="H74" s="136"/>
      <c r="I74" s="125"/>
      <c r="J74" s="132"/>
      <c r="K74" s="124"/>
      <c r="L74" s="125"/>
      <c r="M74" s="126"/>
    </row>
    <row r="75" ht="15.75" customHeight="1">
      <c r="A75" s="13"/>
      <c r="C75" s="130">
        <v>65.0</v>
      </c>
      <c r="D75" s="118" t="s">
        <v>339</v>
      </c>
      <c r="E75" s="119" t="s">
        <v>7</v>
      </c>
      <c r="F75" s="119" t="b">
        <v>0</v>
      </c>
      <c r="G75" s="62"/>
      <c r="H75" s="136"/>
      <c r="I75" s="125"/>
      <c r="J75" s="132"/>
      <c r="K75" s="124"/>
      <c r="L75" s="125"/>
      <c r="M75" s="126"/>
    </row>
    <row r="76" ht="15.75" customHeight="1">
      <c r="A76" s="13"/>
      <c r="C76" s="130">
        <v>66.0</v>
      </c>
      <c r="D76" s="118" t="s">
        <v>340</v>
      </c>
      <c r="E76" s="119" t="s">
        <v>7</v>
      </c>
      <c r="F76" s="119" t="b">
        <v>0</v>
      </c>
      <c r="G76" s="62"/>
      <c r="H76" s="136"/>
      <c r="I76" s="125"/>
      <c r="J76" s="132"/>
      <c r="K76" s="124"/>
      <c r="L76" s="125"/>
      <c r="M76" s="126"/>
    </row>
    <row r="77" ht="15.75" customHeight="1">
      <c r="A77" s="13"/>
      <c r="C77" s="130">
        <v>67.0</v>
      </c>
      <c r="D77" s="118" t="s">
        <v>341</v>
      </c>
      <c r="E77" s="119" t="s">
        <v>7</v>
      </c>
      <c r="F77" s="119" t="b">
        <v>0</v>
      </c>
      <c r="G77" s="62"/>
      <c r="H77" s="136"/>
      <c r="I77" s="125"/>
      <c r="J77" s="132"/>
      <c r="K77" s="124"/>
      <c r="L77" s="125"/>
      <c r="M77" s="126"/>
    </row>
    <row r="78" ht="15.75" customHeight="1">
      <c r="A78" s="13"/>
      <c r="C78" s="130">
        <v>68.0</v>
      </c>
      <c r="D78" s="118" t="s">
        <v>342</v>
      </c>
      <c r="E78" s="119" t="s">
        <v>7</v>
      </c>
      <c r="F78" s="119" t="b">
        <v>0</v>
      </c>
      <c r="G78" s="62"/>
      <c r="H78" s="136"/>
      <c r="I78" s="125"/>
      <c r="J78" s="132"/>
      <c r="K78" s="124"/>
      <c r="L78" s="125"/>
      <c r="M78" s="126"/>
    </row>
    <row r="79" ht="15.75" customHeight="1">
      <c r="A79" s="13"/>
      <c r="C79" s="130">
        <v>69.0</v>
      </c>
      <c r="D79" s="118" t="s">
        <v>343</v>
      </c>
      <c r="E79" s="119" t="s">
        <v>7</v>
      </c>
      <c r="F79" s="119" t="b">
        <v>0</v>
      </c>
      <c r="G79" s="62"/>
      <c r="H79" s="136"/>
      <c r="I79" s="125"/>
      <c r="J79" s="132"/>
      <c r="K79" s="124"/>
      <c r="L79" s="125"/>
      <c r="M79" s="126"/>
    </row>
    <row r="80" ht="15.75" customHeight="1">
      <c r="A80" s="13"/>
      <c r="C80" s="130">
        <v>70.0</v>
      </c>
      <c r="D80" s="118" t="s">
        <v>344</v>
      </c>
      <c r="E80" s="119" t="s">
        <v>7</v>
      </c>
      <c r="F80" s="119" t="b">
        <v>0</v>
      </c>
      <c r="G80" s="62"/>
      <c r="H80" s="136"/>
      <c r="I80" s="125"/>
      <c r="J80" s="132"/>
      <c r="K80" s="124"/>
      <c r="L80" s="125"/>
      <c r="M80" s="126"/>
    </row>
    <row r="81" ht="15.75" customHeight="1">
      <c r="A81" s="13"/>
      <c r="C81" s="130">
        <v>71.0</v>
      </c>
      <c r="D81" s="118" t="s">
        <v>345</v>
      </c>
      <c r="E81" s="119" t="s">
        <v>7</v>
      </c>
      <c r="F81" s="119" t="b">
        <v>0</v>
      </c>
      <c r="G81" s="62"/>
      <c r="H81" s="136"/>
      <c r="I81" s="125"/>
      <c r="J81" s="132"/>
      <c r="K81" s="124"/>
      <c r="L81" s="125"/>
      <c r="M81" s="126"/>
    </row>
    <row r="82" ht="15.75" customHeight="1">
      <c r="A82" s="13"/>
      <c r="C82" s="130">
        <v>72.0</v>
      </c>
      <c r="D82" s="118" t="s">
        <v>413</v>
      </c>
      <c r="E82" s="119" t="s">
        <v>7</v>
      </c>
      <c r="F82" s="119" t="b">
        <v>0</v>
      </c>
      <c r="G82" s="62"/>
      <c r="H82" s="136"/>
      <c r="I82" s="125"/>
      <c r="J82" s="132"/>
      <c r="K82" s="124"/>
      <c r="L82" s="125"/>
      <c r="M82" s="126"/>
    </row>
    <row r="83" ht="15.75" customHeight="1">
      <c r="A83" s="13"/>
      <c r="C83" s="130">
        <v>73.0</v>
      </c>
      <c r="D83" s="118" t="s">
        <v>414</v>
      </c>
      <c r="E83" s="119" t="s">
        <v>7</v>
      </c>
      <c r="F83" s="119" t="b">
        <v>0</v>
      </c>
      <c r="G83" s="62"/>
      <c r="H83" s="136"/>
      <c r="I83" s="125"/>
      <c r="J83" s="132"/>
      <c r="K83" s="124"/>
      <c r="L83" s="125"/>
      <c r="M83" s="126"/>
    </row>
    <row r="84" ht="15.75" customHeight="1">
      <c r="A84" s="13"/>
      <c r="C84" s="130">
        <v>74.0</v>
      </c>
      <c r="D84" s="148" t="s">
        <v>415</v>
      </c>
      <c r="E84" s="119" t="s">
        <v>7</v>
      </c>
      <c r="F84" s="119" t="b">
        <v>0</v>
      </c>
      <c r="G84" s="62"/>
      <c r="H84" s="136"/>
      <c r="I84" s="125"/>
      <c r="J84" s="132"/>
      <c r="K84" s="124"/>
      <c r="L84" s="125"/>
      <c r="M84" s="126"/>
    </row>
    <row r="85" ht="15.75" customHeight="1">
      <c r="A85" s="13"/>
      <c r="C85" s="130">
        <v>75.0</v>
      </c>
      <c r="D85" s="118" t="s">
        <v>416</v>
      </c>
      <c r="E85" s="119" t="s">
        <v>7</v>
      </c>
      <c r="F85" s="119" t="b">
        <v>0</v>
      </c>
      <c r="G85" s="62"/>
      <c r="H85" s="136"/>
      <c r="I85" s="125"/>
      <c r="J85" s="132"/>
      <c r="K85" s="124"/>
      <c r="L85" s="125"/>
      <c r="M85" s="126"/>
    </row>
    <row r="86" ht="15.75" customHeight="1">
      <c r="A86" s="13"/>
      <c r="C86" s="130">
        <v>76.0</v>
      </c>
      <c r="D86" s="118" t="s">
        <v>417</v>
      </c>
      <c r="E86" s="119" t="s">
        <v>7</v>
      </c>
      <c r="F86" s="119" t="b">
        <v>0</v>
      </c>
      <c r="G86" s="62"/>
      <c r="H86" s="136"/>
      <c r="I86" s="125"/>
      <c r="J86" s="132"/>
      <c r="K86" s="124"/>
      <c r="L86" s="125"/>
      <c r="M86" s="126"/>
    </row>
    <row r="87" ht="15.75" customHeight="1">
      <c r="A87" s="13"/>
      <c r="C87" s="130">
        <v>77.0</v>
      </c>
      <c r="D87" s="118" t="s">
        <v>418</v>
      </c>
      <c r="E87" s="119" t="s">
        <v>7</v>
      </c>
      <c r="F87" s="119" t="b">
        <v>0</v>
      </c>
      <c r="G87" s="62"/>
      <c r="H87" s="136"/>
      <c r="I87" s="125"/>
      <c r="J87" s="132"/>
      <c r="K87" s="124"/>
      <c r="L87" s="125"/>
      <c r="M87" s="126"/>
    </row>
    <row r="88" ht="15.75" customHeight="1">
      <c r="A88" s="13"/>
      <c r="C88" s="130">
        <v>78.0</v>
      </c>
      <c r="D88" s="148" t="s">
        <v>419</v>
      </c>
      <c r="E88" s="119" t="s">
        <v>7</v>
      </c>
      <c r="F88" s="135" t="b">
        <v>0</v>
      </c>
      <c r="G88" s="62"/>
      <c r="H88" s="136"/>
      <c r="I88" s="125"/>
      <c r="J88" s="132"/>
      <c r="K88" s="124"/>
      <c r="L88" s="125"/>
      <c r="M88" s="126"/>
    </row>
    <row r="89" ht="15.75" customHeight="1">
      <c r="A89" s="13"/>
      <c r="C89" s="130">
        <v>79.0</v>
      </c>
      <c r="D89" s="118" t="s">
        <v>420</v>
      </c>
      <c r="E89" s="119" t="s">
        <v>7</v>
      </c>
      <c r="F89" s="119" t="b">
        <v>0</v>
      </c>
      <c r="G89" s="62"/>
      <c r="H89" s="136"/>
      <c r="I89" s="125"/>
      <c r="J89" s="132"/>
      <c r="K89" s="124"/>
      <c r="L89" s="125"/>
      <c r="M89" s="126"/>
    </row>
    <row r="90" ht="15.75" customHeight="1">
      <c r="A90" s="13"/>
      <c r="C90" s="130">
        <v>80.0</v>
      </c>
      <c r="D90" s="118" t="s">
        <v>421</v>
      </c>
      <c r="E90" s="119" t="s">
        <v>7</v>
      </c>
      <c r="F90" s="119" t="b">
        <v>0</v>
      </c>
      <c r="G90" s="62"/>
      <c r="H90" s="136"/>
      <c r="I90" s="125"/>
      <c r="J90" s="132"/>
      <c r="K90" s="124"/>
      <c r="L90" s="125"/>
      <c r="M90" s="126"/>
    </row>
    <row r="91" ht="15.75" customHeight="1">
      <c r="A91" s="13"/>
      <c r="C91" s="130">
        <v>81.0</v>
      </c>
      <c r="D91" s="148" t="s">
        <v>278</v>
      </c>
      <c r="E91" s="119" t="s">
        <v>7</v>
      </c>
      <c r="F91" s="119" t="b">
        <v>0</v>
      </c>
      <c r="G91" s="62"/>
      <c r="H91" s="136"/>
      <c r="I91" s="125"/>
      <c r="J91" s="132"/>
      <c r="K91" s="124"/>
      <c r="L91" s="125"/>
      <c r="M91" s="126"/>
    </row>
    <row r="92" ht="15.75" customHeight="1">
      <c r="A92" s="13"/>
      <c r="C92" s="130">
        <v>82.0</v>
      </c>
      <c r="D92" s="118" t="s">
        <v>422</v>
      </c>
      <c r="E92" s="119" t="s">
        <v>7</v>
      </c>
      <c r="F92" s="119" t="b">
        <v>0</v>
      </c>
      <c r="G92" s="62"/>
      <c r="H92" s="136"/>
      <c r="I92" s="125"/>
      <c r="J92" s="132"/>
      <c r="K92" s="124"/>
      <c r="L92" s="125"/>
      <c r="M92" s="126"/>
    </row>
    <row r="93" ht="15.75" customHeight="1">
      <c r="A93" s="13"/>
      <c r="C93" s="130">
        <v>83.0</v>
      </c>
      <c r="D93" s="118" t="s">
        <v>423</v>
      </c>
      <c r="E93" s="119" t="s">
        <v>7</v>
      </c>
      <c r="F93" s="119" t="b">
        <v>0</v>
      </c>
      <c r="G93" s="62"/>
      <c r="H93" s="136"/>
      <c r="I93" s="125"/>
      <c r="J93" s="132"/>
      <c r="K93" s="124"/>
      <c r="L93" s="125"/>
      <c r="M93" s="126"/>
    </row>
    <row r="94" ht="15.75" customHeight="1">
      <c r="A94" s="13"/>
      <c r="C94" s="130">
        <v>84.0</v>
      </c>
      <c r="D94" s="118" t="s">
        <v>424</v>
      </c>
      <c r="E94" s="119" t="s">
        <v>7</v>
      </c>
      <c r="F94" s="119" t="b">
        <v>0</v>
      </c>
      <c r="G94" s="62"/>
      <c r="H94" s="136"/>
      <c r="I94" s="125"/>
      <c r="J94" s="132"/>
      <c r="K94" s="124"/>
      <c r="L94" s="125"/>
      <c r="M94" s="126"/>
    </row>
    <row r="95" ht="15.75" customHeight="1">
      <c r="A95" s="13"/>
      <c r="C95" s="130">
        <v>85.0</v>
      </c>
      <c r="D95" s="127" t="s">
        <v>425</v>
      </c>
      <c r="E95" s="119" t="s">
        <v>7</v>
      </c>
      <c r="F95" s="119" t="b">
        <v>0</v>
      </c>
      <c r="G95" s="62"/>
      <c r="H95" s="136"/>
      <c r="I95" s="125"/>
      <c r="J95" s="132"/>
      <c r="K95" s="124"/>
      <c r="L95" s="125"/>
      <c r="M95" s="126"/>
    </row>
    <row r="96" ht="15.75" customHeight="1">
      <c r="A96" s="13"/>
      <c r="C96" s="130"/>
      <c r="D96" s="127"/>
      <c r="E96" s="135"/>
      <c r="F96" s="135"/>
      <c r="G96" s="62"/>
      <c r="H96" s="136"/>
      <c r="I96" s="125"/>
      <c r="J96" s="132"/>
      <c r="K96" s="124"/>
      <c r="L96" s="125"/>
      <c r="M96" s="126"/>
    </row>
    <row r="97" ht="15.75" customHeight="1">
      <c r="A97" s="13"/>
      <c r="C97" s="130">
        <v>86.0</v>
      </c>
      <c r="D97" s="118" t="s">
        <v>426</v>
      </c>
      <c r="E97" s="119" t="s">
        <v>81</v>
      </c>
      <c r="F97" s="119" t="b">
        <v>0</v>
      </c>
      <c r="G97" s="62"/>
      <c r="H97" s="136"/>
      <c r="I97" s="125"/>
      <c r="J97" s="132"/>
      <c r="K97" s="124"/>
      <c r="L97" s="125"/>
      <c r="M97" s="126"/>
    </row>
    <row r="98" ht="15.75" customHeight="1">
      <c r="A98" s="13"/>
      <c r="C98" s="130">
        <v>87.0</v>
      </c>
      <c r="D98" s="118" t="s">
        <v>427</v>
      </c>
      <c r="E98" s="119" t="s">
        <v>428</v>
      </c>
      <c r="F98" s="119" t="b">
        <v>0</v>
      </c>
      <c r="G98" s="62"/>
      <c r="H98" s="136"/>
      <c r="I98" s="125"/>
      <c r="J98" s="132"/>
      <c r="K98" s="124"/>
      <c r="L98" s="125"/>
      <c r="M98" s="126"/>
    </row>
    <row r="99" ht="15.75" customHeight="1">
      <c r="A99" s="13"/>
      <c r="C99" s="130">
        <v>88.0</v>
      </c>
      <c r="D99" s="118" t="s">
        <v>429</v>
      </c>
      <c r="E99" s="119" t="s">
        <v>7</v>
      </c>
      <c r="F99" s="119" t="b">
        <v>0</v>
      </c>
      <c r="G99" s="62"/>
      <c r="H99" s="136"/>
      <c r="I99" s="125"/>
      <c r="J99" s="132"/>
      <c r="K99" s="124"/>
      <c r="L99" s="125"/>
      <c r="M99" s="126"/>
    </row>
    <row r="100" ht="15.75" customHeight="1">
      <c r="A100" s="13"/>
      <c r="C100" s="130">
        <v>89.0</v>
      </c>
      <c r="D100" s="118" t="s">
        <v>220</v>
      </c>
      <c r="E100" s="119" t="s">
        <v>80</v>
      </c>
      <c r="F100" s="119" t="b">
        <v>0</v>
      </c>
      <c r="G100" s="62"/>
      <c r="H100" s="136"/>
      <c r="I100" s="125"/>
      <c r="J100" s="132"/>
      <c r="K100" s="124"/>
      <c r="L100" s="125"/>
      <c r="M100" s="126"/>
    </row>
    <row r="101" ht="15.75" customHeight="1">
      <c r="A101" s="13"/>
      <c r="C101" s="130">
        <v>90.0</v>
      </c>
      <c r="D101" s="118" t="s">
        <v>430</v>
      </c>
      <c r="E101" s="119" t="s">
        <v>74</v>
      </c>
      <c r="F101" s="119" t="b">
        <v>0</v>
      </c>
      <c r="G101" s="62"/>
      <c r="H101" s="136"/>
      <c r="I101" s="125"/>
      <c r="J101" s="132"/>
      <c r="K101" s="124"/>
      <c r="L101" s="125"/>
      <c r="M101" s="126"/>
    </row>
    <row r="102" ht="15.75" customHeight="1">
      <c r="A102" s="13"/>
      <c r="C102" s="130">
        <v>91.0</v>
      </c>
      <c r="D102" s="118" t="s">
        <v>431</v>
      </c>
      <c r="E102" s="119" t="s">
        <v>77</v>
      </c>
      <c r="F102" s="119" t="b">
        <v>0</v>
      </c>
      <c r="G102" s="62"/>
      <c r="H102" s="136"/>
      <c r="I102" s="125"/>
      <c r="J102" s="132"/>
      <c r="K102" s="124"/>
      <c r="L102" s="125"/>
      <c r="M102" s="126"/>
    </row>
    <row r="103" ht="15.75" customHeight="1">
      <c r="A103" s="13"/>
      <c r="C103" s="130">
        <v>92.0</v>
      </c>
      <c r="D103" s="118" t="s">
        <v>432</v>
      </c>
      <c r="E103" s="119" t="s">
        <v>75</v>
      </c>
      <c r="F103" s="119" t="b">
        <v>0</v>
      </c>
      <c r="G103" s="62"/>
      <c r="H103" s="136"/>
      <c r="I103" s="125"/>
      <c r="J103" s="132"/>
      <c r="K103" s="124"/>
      <c r="L103" s="125"/>
      <c r="M103" s="126"/>
    </row>
    <row r="104" ht="15.75" customHeight="1">
      <c r="A104" s="13"/>
      <c r="C104" s="130">
        <v>93.0</v>
      </c>
      <c r="D104" s="118" t="s">
        <v>294</v>
      </c>
      <c r="E104" s="119" t="s">
        <v>63</v>
      </c>
      <c r="F104" s="119" t="b">
        <v>0</v>
      </c>
      <c r="G104" s="62"/>
      <c r="H104" s="136"/>
      <c r="I104" s="125"/>
      <c r="J104" s="132"/>
      <c r="K104" s="124"/>
      <c r="L104" s="125"/>
      <c r="M104" s="126"/>
    </row>
    <row r="105" ht="15.75" customHeight="1">
      <c r="A105" s="13"/>
      <c r="C105" s="150">
        <v>94.0</v>
      </c>
      <c r="D105" s="151" t="s">
        <v>433</v>
      </c>
      <c r="E105" s="152" t="s">
        <v>434</v>
      </c>
      <c r="F105" s="152" t="b">
        <v>0</v>
      </c>
      <c r="G105" s="140"/>
      <c r="H105" s="141"/>
      <c r="I105" s="142"/>
      <c r="J105" s="143"/>
      <c r="K105" s="144"/>
      <c r="L105" s="142"/>
      <c r="M105" s="145"/>
    </row>
    <row r="106" ht="15.75" customHeight="1">
      <c r="A106" s="13"/>
      <c r="C106" s="14"/>
      <c r="J106" s="23"/>
      <c r="K106" s="23"/>
    </row>
    <row r="107" ht="15.75" customHeight="1">
      <c r="A107" s="13"/>
      <c r="C107" s="14"/>
      <c r="J107" s="23"/>
      <c r="K107" s="23"/>
    </row>
    <row r="108" ht="15.75" customHeight="1">
      <c r="A108" s="13"/>
      <c r="C108" s="14"/>
      <c r="J108" s="23"/>
      <c r="K108" s="23"/>
    </row>
    <row r="109" ht="15.75" customHeight="1">
      <c r="A109" s="13"/>
      <c r="C109" s="14"/>
      <c r="J109" s="23"/>
      <c r="K109" s="23"/>
    </row>
    <row r="110" ht="15.75" customHeight="1">
      <c r="A110" s="13"/>
      <c r="C110" s="14"/>
      <c r="J110" s="23"/>
      <c r="K110" s="23"/>
    </row>
    <row r="111" ht="15.75" customHeight="1">
      <c r="A111" s="13"/>
      <c r="C111" s="14"/>
      <c r="J111" s="23"/>
      <c r="K111" s="23"/>
    </row>
    <row r="112" ht="15.75" customHeight="1">
      <c r="A112" s="13"/>
      <c r="C112" s="14"/>
      <c r="J112" s="23"/>
      <c r="K112" s="23"/>
    </row>
    <row r="113" ht="15.75" customHeight="1">
      <c r="A113" s="13"/>
      <c r="C113" s="14"/>
      <c r="J113" s="23"/>
      <c r="K113" s="23"/>
    </row>
    <row r="114" ht="15.75" customHeight="1">
      <c r="A114" s="13"/>
      <c r="C114" s="14"/>
      <c r="J114" s="23"/>
      <c r="K114" s="23"/>
    </row>
    <row r="115" ht="15.75" customHeight="1">
      <c r="A115" s="13"/>
      <c r="C115" s="14"/>
      <c r="J115" s="23"/>
      <c r="K115" s="23"/>
    </row>
    <row r="116" ht="15.75" customHeight="1">
      <c r="A116" s="13"/>
      <c r="C116" s="14"/>
      <c r="J116" s="23"/>
      <c r="K116" s="23"/>
    </row>
    <row r="117" ht="15.75" customHeight="1">
      <c r="A117" s="13"/>
      <c r="C117" s="14"/>
      <c r="J117" s="23"/>
      <c r="K117" s="23"/>
    </row>
    <row r="118" ht="15.75" customHeight="1">
      <c r="A118" s="13"/>
      <c r="C118" s="14"/>
      <c r="J118" s="23"/>
      <c r="K118" s="23"/>
    </row>
    <row r="119" ht="15.75" customHeight="1">
      <c r="A119" s="13"/>
      <c r="C119" s="14"/>
      <c r="J119" s="23"/>
      <c r="K119" s="23"/>
    </row>
    <row r="120" ht="15.75" customHeight="1">
      <c r="A120" s="13"/>
      <c r="C120" s="14"/>
      <c r="J120" s="23"/>
      <c r="K120" s="23"/>
    </row>
    <row r="121" ht="15.75" customHeight="1">
      <c r="A121" s="13"/>
      <c r="C121" s="14"/>
      <c r="J121" s="23"/>
      <c r="K121" s="23"/>
    </row>
    <row r="122" ht="15.75" customHeight="1">
      <c r="A122" s="13"/>
      <c r="C122" s="14"/>
      <c r="J122" s="23"/>
      <c r="K122" s="23"/>
    </row>
    <row r="123" ht="15.75" customHeight="1">
      <c r="A123" s="13"/>
      <c r="C123" s="14"/>
      <c r="J123" s="23"/>
      <c r="K123" s="23"/>
    </row>
    <row r="124" ht="15.75" customHeight="1">
      <c r="A124" s="13"/>
      <c r="C124" s="14"/>
      <c r="J124" s="23"/>
      <c r="K124" s="23"/>
    </row>
    <row r="125" ht="15.75" customHeight="1">
      <c r="A125" s="13"/>
      <c r="C125" s="14"/>
      <c r="J125" s="23"/>
      <c r="K125" s="23"/>
    </row>
    <row r="126" ht="15.75" customHeight="1">
      <c r="A126" s="13"/>
      <c r="C126" s="14"/>
      <c r="J126" s="23"/>
      <c r="K126" s="23"/>
    </row>
    <row r="127" ht="15.75" customHeight="1">
      <c r="A127" s="13"/>
      <c r="C127" s="14"/>
      <c r="J127" s="23"/>
      <c r="K127" s="23"/>
    </row>
    <row r="128" ht="15.75" customHeight="1">
      <c r="A128" s="13"/>
      <c r="C128" s="14"/>
      <c r="J128" s="23"/>
      <c r="K128" s="23"/>
    </row>
    <row r="129" ht="15.75" customHeight="1">
      <c r="A129" s="13"/>
      <c r="C129" s="14"/>
      <c r="J129" s="23"/>
      <c r="K129" s="23"/>
    </row>
    <row r="130" ht="15.75" customHeight="1">
      <c r="A130" s="13"/>
      <c r="C130" s="14"/>
      <c r="J130" s="23"/>
      <c r="K130" s="23"/>
    </row>
    <row r="131" ht="15.75" customHeight="1">
      <c r="A131" s="13"/>
      <c r="C131" s="14"/>
      <c r="J131" s="23"/>
      <c r="K131" s="23"/>
    </row>
    <row r="132" ht="15.75" customHeight="1">
      <c r="A132" s="13"/>
      <c r="C132" s="14"/>
      <c r="J132" s="23"/>
      <c r="K132" s="23"/>
    </row>
    <row r="133" ht="15.75" customHeight="1">
      <c r="A133" s="13"/>
      <c r="C133" s="14"/>
      <c r="J133" s="23"/>
      <c r="K133" s="23"/>
    </row>
    <row r="134" ht="15.75" customHeight="1">
      <c r="A134" s="13"/>
      <c r="C134" s="14"/>
      <c r="J134" s="23"/>
      <c r="K134" s="23"/>
    </row>
    <row r="135" ht="15.75" customHeight="1">
      <c r="A135" s="13"/>
      <c r="C135" s="14"/>
      <c r="J135" s="23"/>
      <c r="K135" s="23"/>
    </row>
    <row r="136" ht="15.75" customHeight="1">
      <c r="A136" s="13"/>
      <c r="C136" s="14"/>
      <c r="J136" s="23"/>
      <c r="K136" s="23"/>
    </row>
    <row r="137" ht="15.75" customHeight="1">
      <c r="A137" s="13"/>
      <c r="C137" s="14"/>
      <c r="J137" s="23"/>
      <c r="K137" s="23"/>
    </row>
    <row r="138" ht="15.75" customHeight="1">
      <c r="A138" s="13"/>
      <c r="C138" s="14"/>
      <c r="J138" s="23"/>
      <c r="K138" s="23"/>
    </row>
    <row r="139" ht="15.75" customHeight="1">
      <c r="A139" s="13"/>
      <c r="C139" s="14"/>
      <c r="J139" s="23"/>
      <c r="K139" s="23"/>
    </row>
    <row r="140" ht="15.75" customHeight="1">
      <c r="A140" s="13"/>
      <c r="C140" s="14"/>
      <c r="J140" s="23"/>
      <c r="K140" s="23"/>
    </row>
    <row r="141" ht="15.75" customHeight="1">
      <c r="A141" s="13"/>
      <c r="C141" s="14"/>
      <c r="J141" s="23"/>
      <c r="K141" s="23"/>
    </row>
    <row r="142" ht="15.75" customHeight="1">
      <c r="A142" s="13"/>
      <c r="C142" s="14"/>
      <c r="J142" s="23"/>
      <c r="K142" s="23"/>
    </row>
    <row r="143" ht="15.75" customHeight="1">
      <c r="A143" s="13"/>
      <c r="C143" s="14"/>
      <c r="J143" s="23"/>
      <c r="K143" s="23"/>
    </row>
    <row r="144" ht="15.75" customHeight="1">
      <c r="A144" s="13"/>
      <c r="C144" s="14"/>
      <c r="J144" s="23"/>
      <c r="K144" s="23"/>
    </row>
    <row r="145" ht="15.75" customHeight="1">
      <c r="A145" s="13"/>
      <c r="C145" s="14"/>
      <c r="J145" s="23"/>
      <c r="K145" s="23"/>
    </row>
    <row r="146" ht="15.75" customHeight="1">
      <c r="A146" s="13"/>
      <c r="C146" s="14"/>
      <c r="J146" s="23"/>
      <c r="K146" s="23"/>
    </row>
    <row r="147" ht="15.75" customHeight="1">
      <c r="A147" s="13"/>
      <c r="C147" s="14"/>
      <c r="J147" s="23"/>
      <c r="K147" s="23"/>
    </row>
    <row r="148" ht="15.75" customHeight="1">
      <c r="A148" s="13"/>
      <c r="C148" s="14"/>
      <c r="J148" s="23"/>
      <c r="K148" s="23"/>
    </row>
    <row r="149" ht="15.75" customHeight="1">
      <c r="A149" s="13"/>
      <c r="C149" s="14"/>
      <c r="J149" s="23"/>
      <c r="K149" s="23"/>
    </row>
    <row r="150" ht="15.75" customHeight="1">
      <c r="A150" s="13"/>
      <c r="C150" s="14"/>
      <c r="J150" s="23"/>
      <c r="K150" s="23"/>
    </row>
    <row r="151" ht="15.75" customHeight="1">
      <c r="A151" s="13"/>
      <c r="C151" s="14"/>
      <c r="J151" s="23"/>
      <c r="K151" s="23"/>
    </row>
    <row r="152" ht="15.75" customHeight="1">
      <c r="A152" s="13"/>
      <c r="C152" s="14"/>
      <c r="J152" s="23"/>
      <c r="K152" s="23"/>
    </row>
    <row r="153" ht="15.75" customHeight="1">
      <c r="A153" s="13"/>
      <c r="C153" s="14"/>
      <c r="J153" s="23"/>
      <c r="K153" s="23"/>
    </row>
    <row r="154" ht="15.75" customHeight="1">
      <c r="A154" s="13"/>
      <c r="C154" s="14"/>
      <c r="J154" s="23"/>
      <c r="K154" s="23"/>
    </row>
    <row r="155" ht="15.75" customHeight="1">
      <c r="A155" s="13"/>
      <c r="C155" s="14"/>
      <c r="J155" s="23"/>
      <c r="K155" s="23"/>
    </row>
    <row r="156" ht="15.75" customHeight="1">
      <c r="A156" s="13"/>
      <c r="C156" s="14"/>
      <c r="J156" s="23"/>
      <c r="K156" s="23"/>
    </row>
    <row r="157" ht="15.75" customHeight="1">
      <c r="A157" s="13"/>
      <c r="C157" s="14"/>
      <c r="J157" s="23"/>
      <c r="K157" s="23"/>
    </row>
    <row r="158" ht="15.75" customHeight="1">
      <c r="A158" s="13"/>
      <c r="C158" s="14"/>
      <c r="J158" s="23"/>
      <c r="K158" s="23"/>
    </row>
    <row r="159" ht="15.75" customHeight="1">
      <c r="A159" s="13"/>
      <c r="C159" s="14"/>
      <c r="J159" s="23"/>
      <c r="K159" s="23"/>
    </row>
    <row r="160" ht="15.75" customHeight="1">
      <c r="A160" s="13"/>
      <c r="C160" s="14"/>
      <c r="J160" s="23"/>
      <c r="K160" s="23"/>
    </row>
    <row r="161" ht="15.75" customHeight="1">
      <c r="A161" s="13"/>
      <c r="C161" s="14"/>
      <c r="J161" s="23"/>
      <c r="K161" s="23"/>
    </row>
    <row r="162" ht="15.75" customHeight="1">
      <c r="A162" s="13"/>
      <c r="C162" s="14"/>
      <c r="J162" s="23"/>
      <c r="K162" s="23"/>
    </row>
    <row r="163" ht="15.75" customHeight="1">
      <c r="A163" s="13"/>
      <c r="C163" s="14"/>
      <c r="J163" s="23"/>
      <c r="K163" s="23"/>
    </row>
    <row r="164" ht="15.75" customHeight="1">
      <c r="A164" s="13"/>
      <c r="C164" s="14"/>
      <c r="J164" s="23"/>
      <c r="K164" s="23"/>
    </row>
    <row r="165" ht="15.75" customHeight="1">
      <c r="A165" s="13"/>
      <c r="C165" s="14"/>
      <c r="J165" s="23"/>
      <c r="K165" s="23"/>
    </row>
    <row r="166" ht="15.75" customHeight="1">
      <c r="A166" s="13"/>
      <c r="C166" s="14"/>
      <c r="J166" s="23"/>
      <c r="K166" s="23"/>
    </row>
    <row r="167" ht="15.75" customHeight="1">
      <c r="A167" s="13"/>
      <c r="C167" s="14"/>
      <c r="J167" s="23"/>
      <c r="K167" s="23"/>
    </row>
    <row r="168" ht="15.75" customHeight="1">
      <c r="A168" s="13"/>
      <c r="C168" s="14"/>
      <c r="J168" s="23"/>
      <c r="K168" s="23"/>
    </row>
    <row r="169" ht="15.75" customHeight="1">
      <c r="A169" s="13"/>
      <c r="C169" s="14"/>
      <c r="J169" s="23"/>
      <c r="K169" s="23"/>
    </row>
    <row r="170" ht="15.75" customHeight="1">
      <c r="A170" s="13"/>
      <c r="C170" s="14"/>
      <c r="J170" s="23"/>
      <c r="K170" s="23"/>
    </row>
    <row r="171" ht="15.75" customHeight="1">
      <c r="A171" s="13"/>
      <c r="C171" s="14"/>
      <c r="J171" s="23"/>
      <c r="K171" s="23"/>
    </row>
    <row r="172" ht="15.75" customHeight="1">
      <c r="A172" s="13"/>
      <c r="C172" s="14"/>
      <c r="J172" s="23"/>
      <c r="K172" s="23"/>
    </row>
    <row r="173" ht="15.75" customHeight="1">
      <c r="A173" s="13"/>
      <c r="C173" s="14"/>
      <c r="J173" s="23"/>
      <c r="K173" s="23"/>
    </row>
    <row r="174" ht="15.75" customHeight="1">
      <c r="A174" s="13"/>
      <c r="C174" s="14"/>
      <c r="J174" s="23"/>
      <c r="K174" s="23"/>
    </row>
    <row r="175" ht="15.75" customHeight="1">
      <c r="A175" s="13"/>
      <c r="C175" s="14"/>
      <c r="J175" s="23"/>
      <c r="K175" s="23"/>
    </row>
    <row r="176" ht="15.75" customHeight="1">
      <c r="A176" s="13"/>
      <c r="C176" s="14"/>
      <c r="J176" s="23"/>
      <c r="K176" s="23"/>
    </row>
    <row r="177" ht="15.75" customHeight="1">
      <c r="A177" s="13"/>
      <c r="C177" s="14"/>
      <c r="J177" s="23"/>
      <c r="K177" s="23"/>
    </row>
    <row r="178" ht="15.75" customHeight="1">
      <c r="A178" s="13"/>
      <c r="C178" s="14"/>
      <c r="J178" s="23"/>
      <c r="K178" s="23"/>
    </row>
    <row r="179" ht="15.75" customHeight="1">
      <c r="A179" s="13"/>
      <c r="C179" s="14"/>
      <c r="J179" s="23"/>
      <c r="K179" s="23"/>
    </row>
    <row r="180" ht="15.75" customHeight="1">
      <c r="A180" s="13"/>
      <c r="C180" s="14"/>
      <c r="J180" s="23"/>
      <c r="K180" s="23"/>
    </row>
    <row r="181" ht="15.75" customHeight="1">
      <c r="A181" s="13"/>
      <c r="C181" s="14"/>
      <c r="J181" s="23"/>
      <c r="K181" s="23"/>
    </row>
    <row r="182" ht="15.75" customHeight="1">
      <c r="A182" s="13"/>
      <c r="C182" s="14"/>
      <c r="J182" s="23"/>
      <c r="K182" s="23"/>
    </row>
    <row r="183" ht="15.75" customHeight="1">
      <c r="A183" s="13"/>
      <c r="C183" s="14"/>
      <c r="J183" s="23"/>
      <c r="K183" s="23"/>
    </row>
    <row r="184" ht="15.75" customHeight="1">
      <c r="A184" s="13"/>
      <c r="C184" s="14"/>
      <c r="J184" s="23"/>
      <c r="K184" s="23"/>
    </row>
    <row r="185" ht="15.75" customHeight="1">
      <c r="A185" s="13"/>
      <c r="C185" s="14"/>
      <c r="J185" s="23"/>
      <c r="K185" s="23"/>
    </row>
    <row r="186" ht="15.75" customHeight="1">
      <c r="A186" s="13"/>
      <c r="C186" s="14"/>
      <c r="J186" s="23"/>
      <c r="K186" s="23"/>
    </row>
    <row r="187" ht="15.75" customHeight="1">
      <c r="A187" s="13"/>
      <c r="C187" s="14"/>
      <c r="J187" s="23"/>
      <c r="K187" s="23"/>
    </row>
    <row r="188" ht="15.75" customHeight="1">
      <c r="A188" s="13"/>
      <c r="C188" s="14"/>
      <c r="J188" s="23"/>
      <c r="K188" s="23"/>
    </row>
    <row r="189" ht="15.75" customHeight="1">
      <c r="A189" s="13"/>
      <c r="C189" s="14"/>
      <c r="J189" s="23"/>
      <c r="K189" s="23"/>
    </row>
    <row r="190" ht="15.75" customHeight="1">
      <c r="A190" s="13"/>
      <c r="C190" s="14"/>
      <c r="J190" s="23"/>
      <c r="K190" s="23"/>
    </row>
    <row r="191" ht="15.75" customHeight="1">
      <c r="A191" s="13"/>
      <c r="C191" s="14"/>
      <c r="J191" s="23"/>
      <c r="K191" s="23"/>
    </row>
    <row r="192" ht="15.75" customHeight="1">
      <c r="A192" s="13"/>
      <c r="C192" s="14"/>
      <c r="J192" s="23"/>
      <c r="K192" s="23"/>
    </row>
    <row r="193" ht="15.75" customHeight="1">
      <c r="A193" s="13"/>
      <c r="C193" s="14"/>
      <c r="J193" s="23"/>
      <c r="K193" s="23"/>
    </row>
    <row r="194" ht="15.75" customHeight="1">
      <c r="A194" s="13"/>
      <c r="C194" s="14"/>
      <c r="J194" s="23"/>
      <c r="K194" s="23"/>
    </row>
    <row r="195" ht="15.75" customHeight="1">
      <c r="A195" s="13"/>
      <c r="C195" s="14"/>
      <c r="J195" s="23"/>
      <c r="K195" s="23"/>
    </row>
    <row r="196" ht="15.75" customHeight="1">
      <c r="A196" s="13"/>
      <c r="C196" s="14"/>
      <c r="J196" s="23"/>
      <c r="K196" s="23"/>
    </row>
    <row r="197" ht="15.75" customHeight="1">
      <c r="A197" s="13"/>
      <c r="C197" s="14"/>
      <c r="J197" s="23"/>
      <c r="K197" s="23"/>
    </row>
    <row r="198" ht="15.75" customHeight="1">
      <c r="A198" s="13"/>
      <c r="C198" s="14"/>
      <c r="J198" s="23"/>
      <c r="K198" s="23"/>
    </row>
    <row r="199" ht="15.75" customHeight="1">
      <c r="A199" s="13"/>
      <c r="C199" s="14"/>
      <c r="J199" s="23"/>
      <c r="K199" s="23"/>
    </row>
    <row r="200" ht="15.75" customHeight="1">
      <c r="A200" s="13"/>
      <c r="C200" s="14"/>
      <c r="J200" s="23"/>
      <c r="K200" s="23"/>
    </row>
    <row r="201" ht="15.75" customHeight="1">
      <c r="A201" s="13"/>
      <c r="C201" s="14"/>
      <c r="J201" s="23"/>
      <c r="K201" s="23"/>
    </row>
    <row r="202" ht="15.75" customHeight="1">
      <c r="A202" s="13"/>
      <c r="C202" s="14"/>
      <c r="J202" s="23"/>
      <c r="K202" s="23"/>
    </row>
    <row r="203" ht="15.75" customHeight="1">
      <c r="A203" s="13"/>
      <c r="C203" s="14"/>
      <c r="J203" s="23"/>
      <c r="K203" s="23"/>
    </row>
    <row r="204" ht="15.75" customHeight="1">
      <c r="A204" s="13"/>
      <c r="C204" s="14"/>
      <c r="J204" s="23"/>
      <c r="K204" s="23"/>
    </row>
    <row r="205" ht="15.75" customHeight="1">
      <c r="A205" s="13"/>
      <c r="C205" s="14"/>
      <c r="J205" s="23"/>
      <c r="K205" s="23"/>
    </row>
    <row r="206" ht="15.75" customHeight="1">
      <c r="A206" s="13"/>
      <c r="C206" s="14"/>
      <c r="J206" s="23"/>
      <c r="K206" s="23"/>
    </row>
    <row r="207" ht="15.75" customHeight="1">
      <c r="A207" s="13"/>
      <c r="C207" s="14"/>
      <c r="J207" s="23"/>
      <c r="K207" s="23"/>
    </row>
    <row r="208" ht="15.75" customHeight="1">
      <c r="A208" s="13"/>
      <c r="C208" s="14"/>
      <c r="J208" s="23"/>
      <c r="K208" s="23"/>
    </row>
    <row r="209" ht="15.75" customHeight="1">
      <c r="A209" s="13"/>
      <c r="C209" s="14"/>
      <c r="J209" s="23"/>
      <c r="K209" s="23"/>
    </row>
    <row r="210" ht="15.75" customHeight="1">
      <c r="A210" s="13"/>
      <c r="C210" s="14"/>
      <c r="J210" s="23"/>
      <c r="K210" s="23"/>
    </row>
    <row r="211" ht="15.75" customHeight="1">
      <c r="A211" s="13"/>
      <c r="C211" s="14"/>
      <c r="J211" s="23"/>
      <c r="K211" s="23"/>
    </row>
    <row r="212" ht="15.75" customHeight="1">
      <c r="A212" s="13"/>
      <c r="C212" s="14"/>
      <c r="J212" s="23"/>
      <c r="K212" s="23"/>
    </row>
    <row r="213" ht="15.75" customHeight="1">
      <c r="A213" s="13"/>
      <c r="C213" s="14"/>
      <c r="J213" s="23"/>
      <c r="K213" s="23"/>
    </row>
    <row r="214" ht="15.75" customHeight="1">
      <c r="A214" s="13"/>
      <c r="C214" s="14"/>
      <c r="J214" s="23"/>
      <c r="K214" s="23"/>
    </row>
    <row r="215" ht="15.75" customHeight="1">
      <c r="A215" s="13"/>
      <c r="C215" s="14"/>
      <c r="J215" s="23"/>
      <c r="K215" s="23"/>
    </row>
    <row r="216" ht="15.75" customHeight="1">
      <c r="A216" s="13"/>
      <c r="C216" s="14"/>
      <c r="J216" s="23"/>
      <c r="K216" s="23"/>
    </row>
    <row r="217" ht="15.75" customHeight="1">
      <c r="A217" s="13"/>
      <c r="C217" s="14"/>
      <c r="J217" s="23"/>
      <c r="K217" s="23"/>
    </row>
    <row r="218" ht="15.75" customHeight="1">
      <c r="A218" s="13"/>
      <c r="C218" s="14"/>
      <c r="J218" s="23"/>
      <c r="K218" s="23"/>
    </row>
    <row r="219" ht="15.75" customHeight="1">
      <c r="A219" s="13"/>
      <c r="C219" s="14"/>
      <c r="J219" s="23"/>
      <c r="K219" s="23"/>
    </row>
    <row r="220" ht="15.75" customHeight="1">
      <c r="A220" s="13"/>
      <c r="C220" s="14"/>
      <c r="J220" s="23"/>
      <c r="K220" s="23"/>
    </row>
    <row r="221" ht="15.75" customHeight="1">
      <c r="A221" s="13"/>
      <c r="C221" s="14"/>
      <c r="J221" s="23"/>
      <c r="K221" s="23"/>
    </row>
    <row r="222" ht="15.75" customHeight="1">
      <c r="A222" s="13"/>
      <c r="C222" s="14"/>
      <c r="J222" s="23"/>
      <c r="K222" s="23"/>
    </row>
    <row r="223" ht="15.75" customHeight="1">
      <c r="A223" s="13"/>
      <c r="C223" s="14"/>
      <c r="J223" s="23"/>
      <c r="K223" s="23"/>
    </row>
    <row r="224" ht="15.75" customHeight="1">
      <c r="A224" s="13"/>
      <c r="C224" s="14"/>
      <c r="J224" s="23"/>
      <c r="K224" s="23"/>
    </row>
    <row r="225" ht="15.75" customHeight="1">
      <c r="A225" s="13"/>
      <c r="C225" s="14"/>
      <c r="J225" s="23"/>
      <c r="K225" s="23"/>
    </row>
    <row r="226" ht="15.75" customHeight="1">
      <c r="A226" s="13"/>
      <c r="C226" s="14"/>
      <c r="J226" s="23"/>
      <c r="K226" s="23"/>
    </row>
    <row r="227" ht="15.75" customHeight="1">
      <c r="A227" s="13"/>
      <c r="C227" s="14"/>
      <c r="J227" s="23"/>
      <c r="K227" s="23"/>
    </row>
    <row r="228" ht="15.75" customHeight="1">
      <c r="A228" s="13"/>
      <c r="C228" s="14"/>
      <c r="J228" s="23"/>
      <c r="K228" s="23"/>
    </row>
    <row r="229" ht="15.75" customHeight="1">
      <c r="A229" s="13"/>
      <c r="C229" s="14"/>
      <c r="J229" s="23"/>
      <c r="K229" s="23"/>
    </row>
    <row r="230" ht="15.75" customHeight="1">
      <c r="A230" s="13"/>
      <c r="C230" s="14"/>
      <c r="J230" s="23"/>
      <c r="K230" s="23"/>
    </row>
    <row r="231" ht="15.75" customHeight="1">
      <c r="A231" s="13"/>
      <c r="C231" s="14"/>
      <c r="J231" s="23"/>
      <c r="K231" s="23"/>
    </row>
    <row r="232" ht="15.75" customHeight="1">
      <c r="A232" s="13"/>
      <c r="C232" s="14"/>
      <c r="J232" s="23"/>
      <c r="K232" s="23"/>
    </row>
    <row r="233" ht="15.75" customHeight="1">
      <c r="A233" s="13"/>
      <c r="C233" s="14"/>
      <c r="J233" s="23"/>
      <c r="K233" s="23"/>
    </row>
    <row r="234" ht="15.75" customHeight="1">
      <c r="A234" s="13"/>
      <c r="C234" s="14"/>
      <c r="J234" s="23"/>
      <c r="K234" s="23"/>
    </row>
    <row r="235" ht="15.75" customHeight="1">
      <c r="A235" s="13"/>
      <c r="C235" s="14"/>
      <c r="J235" s="23"/>
      <c r="K235" s="23"/>
    </row>
    <row r="236" ht="15.75" customHeight="1">
      <c r="A236" s="13"/>
      <c r="C236" s="14"/>
      <c r="J236" s="23"/>
      <c r="K236" s="23"/>
    </row>
    <row r="237" ht="15.75" customHeight="1">
      <c r="A237" s="13"/>
      <c r="C237" s="14"/>
      <c r="J237" s="23"/>
      <c r="K237" s="23"/>
    </row>
    <row r="238" ht="15.75" customHeight="1">
      <c r="A238" s="13"/>
      <c r="C238" s="14"/>
      <c r="J238" s="23"/>
      <c r="K238" s="23"/>
    </row>
    <row r="239" ht="15.75" customHeight="1">
      <c r="A239" s="13"/>
      <c r="C239" s="14"/>
      <c r="J239" s="23"/>
      <c r="K239" s="23"/>
    </row>
    <row r="240" ht="15.75" customHeight="1">
      <c r="A240" s="13"/>
      <c r="C240" s="14"/>
      <c r="J240" s="23"/>
      <c r="K240" s="23"/>
    </row>
    <row r="241" ht="15.75" customHeight="1">
      <c r="A241" s="13"/>
      <c r="C241" s="14"/>
      <c r="J241" s="23"/>
      <c r="K241" s="23"/>
    </row>
    <row r="242" ht="15.75" customHeight="1">
      <c r="A242" s="13"/>
      <c r="C242" s="14"/>
      <c r="J242" s="23"/>
      <c r="K242" s="23"/>
    </row>
    <row r="243" ht="15.75" customHeight="1">
      <c r="A243" s="13"/>
      <c r="C243" s="14"/>
      <c r="J243" s="23"/>
      <c r="K243" s="23"/>
    </row>
    <row r="244" ht="15.75" customHeight="1">
      <c r="A244" s="13"/>
      <c r="C244" s="14"/>
      <c r="J244" s="23"/>
      <c r="K244" s="23"/>
    </row>
    <row r="245" ht="15.75" customHeight="1">
      <c r="A245" s="13"/>
      <c r="C245" s="14"/>
      <c r="J245" s="23"/>
      <c r="K245" s="23"/>
    </row>
    <row r="246" ht="15.75" customHeight="1">
      <c r="A246" s="13"/>
      <c r="C246" s="14"/>
      <c r="J246" s="23"/>
      <c r="K246" s="23"/>
    </row>
    <row r="247" ht="15.75" customHeight="1">
      <c r="A247" s="13"/>
      <c r="C247" s="14"/>
      <c r="J247" s="23"/>
      <c r="K247" s="23"/>
    </row>
    <row r="248" ht="15.75" customHeight="1">
      <c r="A248" s="13"/>
      <c r="C248" s="14"/>
      <c r="J248" s="23"/>
      <c r="K248" s="23"/>
    </row>
    <row r="249" ht="15.75" customHeight="1">
      <c r="A249" s="13"/>
      <c r="C249" s="14"/>
      <c r="J249" s="23"/>
      <c r="K249" s="23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autoFilter ref="$C$6:$L$105">
    <sortState ref="C6:L105">
      <sortCondition ref="D6:D105"/>
    </sortState>
  </autoFilter>
  <customSheetViews>
    <customSheetView guid="{9332091A-B9E2-4963-8534-D0B651FED15A}" filter="1" showAutoFilter="1">
      <autoFilter ref="$D$6:$L$105">
        <sortState ref="D6:L105">
          <sortCondition ref="D6:D105"/>
        </sortState>
      </autoFilter>
    </customSheetView>
  </customSheetViews>
  <mergeCells count="2">
    <mergeCell ref="C3:E3"/>
    <mergeCell ref="C4:E4"/>
  </mergeCells>
  <conditionalFormatting sqref="E7:G105">
    <cfRule type="containsText" dxfId="0" priority="1" operator="containsText" text="SIM">
      <formula>NOT(ISERROR(SEARCH(("SIM"),(E7))))</formula>
    </cfRule>
  </conditionalFormatting>
  <conditionalFormatting sqref="E7:G105">
    <cfRule type="containsText" dxfId="1" priority="2" operator="containsText" text="NÃO">
      <formula>NOT(ISERROR(SEARCH(("NÃO"),(E7))))</formula>
    </cfRule>
  </conditionalFormatting>
  <dataValidations>
    <dataValidation type="list" allowBlank="1" showErrorMessage="1" sqref="J7:J14 J16:J105">
      <formula1>CADASTROS!$J$3:$J$30</formula1>
    </dataValidation>
    <dataValidation type="list" allowBlank="1" showErrorMessage="1" sqref="G7:G105">
      <formula1>CADASTROS!$H$4:$H$92</formula1>
    </dataValidation>
    <dataValidation type="list" allowBlank="1" showErrorMessage="1" sqref="I7:I14 I15:J15 I16:I105">
      <formula1>CADASTROS!$B$4:$B$30</formula1>
    </dataValidation>
    <dataValidation type="list" allowBlank="1" showErrorMessage="1" sqref="H7:H105">
      <formula1>CADASTROS!$F$4:$F$30</formula1>
    </dataValidation>
  </dataValidations>
  <hyperlinks>
    <hyperlink r:id="rId1" ref="D11"/>
    <hyperlink r:id="rId2" ref="D22"/>
    <hyperlink r:id="rId3" ref="D23"/>
    <hyperlink r:id="rId4" ref="D24"/>
    <hyperlink r:id="rId5" ref="D26"/>
    <hyperlink r:id="rId6" ref="D27"/>
    <hyperlink r:id="rId7" ref="D28"/>
    <hyperlink r:id="rId8" ref="D29"/>
    <hyperlink r:id="rId9" ref="D30"/>
    <hyperlink r:id="rId10" ref="D32"/>
    <hyperlink r:id="rId11" ref="D33"/>
    <hyperlink r:id="rId12" ref="D38"/>
    <hyperlink r:id="rId13" ref="D39"/>
    <hyperlink r:id="rId14" ref="D41"/>
    <hyperlink r:id="rId15" ref="D42"/>
    <hyperlink r:id="rId16" ref="D43"/>
    <hyperlink r:id="rId17" ref="D45"/>
    <hyperlink r:id="rId18" ref="D47"/>
    <hyperlink r:id="rId19" ref="D48"/>
    <hyperlink r:id="rId20" ref="D49"/>
    <hyperlink r:id="rId21" ref="D50"/>
    <hyperlink r:id="rId22" ref="D51"/>
    <hyperlink r:id="rId23" ref="D53"/>
    <hyperlink r:id="rId24" ref="D54"/>
    <hyperlink r:id="rId25" ref="D55"/>
    <hyperlink r:id="rId26" ref="D57"/>
    <hyperlink r:id="rId27" ref="D58"/>
    <hyperlink r:id="rId28" ref="D59"/>
    <hyperlink r:id="rId29" ref="D60"/>
    <hyperlink r:id="rId30" ref="D61"/>
    <hyperlink r:id="rId31" ref="D62"/>
    <hyperlink r:id="rId32" ref="D63"/>
    <hyperlink r:id="rId33" ref="D64"/>
    <hyperlink r:id="rId34" ref="D65"/>
    <hyperlink r:id="rId35" ref="D66"/>
    <hyperlink r:id="rId36" ref="D67"/>
    <hyperlink r:id="rId37" ref="D68"/>
    <hyperlink r:id="rId38" ref="D69"/>
    <hyperlink r:id="rId39" ref="D70"/>
    <hyperlink r:id="rId40" ref="D71"/>
    <hyperlink r:id="rId41" ref="D72"/>
    <hyperlink r:id="rId42" ref="D73"/>
    <hyperlink r:id="rId43" ref="D74"/>
    <hyperlink r:id="rId44" ref="D75"/>
    <hyperlink r:id="rId45" ref="D76"/>
    <hyperlink r:id="rId46" ref="D77"/>
    <hyperlink r:id="rId47" ref="D78"/>
    <hyperlink r:id="rId48" ref="D79"/>
    <hyperlink r:id="rId49" ref="D80"/>
    <hyperlink r:id="rId50" ref="D81"/>
    <hyperlink r:id="rId51" ref="D82"/>
    <hyperlink r:id="rId52" ref="D83"/>
    <hyperlink r:id="rId53" ref="D84"/>
    <hyperlink r:id="rId54" ref="D85"/>
    <hyperlink r:id="rId55" ref="D86"/>
    <hyperlink r:id="rId56" ref="D87"/>
    <hyperlink r:id="rId57" ref="D88"/>
    <hyperlink r:id="rId58" ref="D89"/>
    <hyperlink r:id="rId59" ref="D90"/>
    <hyperlink r:id="rId60" ref="D91"/>
    <hyperlink r:id="rId61" ref="D92"/>
    <hyperlink r:id="rId62" ref="D93"/>
    <hyperlink r:id="rId63" ref="D94"/>
    <hyperlink r:id="rId64" ref="D97"/>
    <hyperlink r:id="rId65" ref="D98"/>
    <hyperlink r:id="rId66" ref="D99"/>
    <hyperlink r:id="rId67" ref="D100"/>
    <hyperlink r:id="rId68" ref="D101"/>
    <hyperlink r:id="rId69" ref="D102"/>
    <hyperlink r:id="rId70" ref="D103"/>
    <hyperlink r:id="rId71" ref="D104"/>
    <hyperlink r:id="rId72" ref="D105"/>
  </hyperlinks>
  <drawing r:id="rId7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12.63"/>
    <col customWidth="1" min="2" max="2" width="6.0"/>
    <col customWidth="1" min="3" max="3" width="16.0"/>
    <col customWidth="1" min="4" max="4" width="58.75"/>
    <col customWidth="1" min="5" max="5" width="17.25"/>
    <col customWidth="1" min="6" max="6" width="20.25"/>
    <col customWidth="1" min="7" max="7" width="19.5"/>
    <col customWidth="1" min="8" max="8" width="16.75"/>
    <col customWidth="1" min="9" max="9" width="15.88"/>
    <col customWidth="1" min="10" max="10" width="33.0"/>
    <col customWidth="1" min="11" max="12" width="21.75"/>
    <col customWidth="1" min="13" max="13" width="25.63"/>
  </cols>
  <sheetData>
    <row r="1" ht="60.0" customHeight="1">
      <c r="A1" s="13"/>
      <c r="B1" s="12" t="s">
        <v>435</v>
      </c>
      <c r="C1" s="98"/>
      <c r="D1" s="13"/>
      <c r="E1" s="13"/>
      <c r="F1" s="13"/>
      <c r="G1" s="13"/>
      <c r="H1" s="13"/>
      <c r="I1" s="13"/>
      <c r="J1" s="13"/>
      <c r="K1" s="99"/>
      <c r="L1" s="99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ht="15.75" customHeight="1">
      <c r="A2" s="13"/>
      <c r="C2" s="14"/>
      <c r="K2" s="23"/>
      <c r="L2" s="23"/>
    </row>
    <row r="3" ht="15.75" customHeight="1">
      <c r="A3" s="13"/>
      <c r="C3" s="101" t="s">
        <v>313</v>
      </c>
      <c r="F3" s="101" t="s">
        <v>314</v>
      </c>
      <c r="G3" s="101" t="s">
        <v>315</v>
      </c>
      <c r="H3" s="153"/>
      <c r="I3" s="103"/>
      <c r="K3" s="23"/>
      <c r="L3" s="23"/>
    </row>
    <row r="4" ht="15.75" customHeight="1">
      <c r="A4" s="13"/>
      <c r="C4" s="104" t="str">
        <f>IFERROR(__xludf.DUMMYFUNCTION("SPARKLINE(F4,{""CHARTTYPE"",""BAR"";""COLOR1"",""#1F3566"";""MAX"",1})"),"")</f>
        <v/>
      </c>
      <c r="D4" s="105"/>
      <c r="E4" s="106"/>
      <c r="F4" s="107">
        <f>COUNTIF(F7:F94,TRUE)/COUNTA(F7:F94)</f>
        <v>0</v>
      </c>
      <c r="G4" s="103">
        <f>COUNTIF(F7:F94,TRUE)</f>
        <v>0</v>
      </c>
      <c r="H4" s="103"/>
      <c r="I4" s="103"/>
      <c r="K4" s="23"/>
      <c r="L4" s="23"/>
    </row>
    <row r="5" ht="15.75" customHeight="1">
      <c r="A5" s="13"/>
      <c r="C5" s="14"/>
      <c r="K5" s="23"/>
      <c r="L5" s="108"/>
    </row>
    <row r="6" ht="21.75" customHeight="1">
      <c r="A6" s="13"/>
      <c r="C6" s="109"/>
      <c r="D6" s="110" t="s">
        <v>316</v>
      </c>
      <c r="E6" s="111" t="s">
        <v>363</v>
      </c>
      <c r="F6" s="111" t="s">
        <v>436</v>
      </c>
      <c r="G6" s="111" t="s">
        <v>3</v>
      </c>
      <c r="H6" s="111" t="s">
        <v>1</v>
      </c>
      <c r="I6" s="111" t="s">
        <v>2</v>
      </c>
      <c r="J6" s="112" t="s">
        <v>0</v>
      </c>
      <c r="K6" s="113" t="s">
        <v>4</v>
      </c>
      <c r="L6" s="114" t="s">
        <v>317</v>
      </c>
      <c r="M6" s="115" t="s">
        <v>318</v>
      </c>
      <c r="N6" s="116"/>
    </row>
    <row r="7" ht="15.75" customHeight="1">
      <c r="A7" s="13"/>
      <c r="C7" s="117">
        <v>1.0</v>
      </c>
      <c r="D7" s="154" t="s">
        <v>437</v>
      </c>
      <c r="E7" s="155" t="s">
        <v>9</v>
      </c>
      <c r="F7" s="156" t="b">
        <v>0</v>
      </c>
      <c r="G7" s="119" t="s">
        <v>22</v>
      </c>
      <c r="H7" s="120" t="s">
        <v>22</v>
      </c>
      <c r="I7" s="121" t="s">
        <v>37</v>
      </c>
      <c r="J7" s="122"/>
      <c r="K7" s="123" t="s">
        <v>24</v>
      </c>
      <c r="L7" s="124"/>
      <c r="M7" s="125"/>
      <c r="N7" s="126"/>
    </row>
    <row r="8" ht="15.75" customHeight="1">
      <c r="A8" s="13"/>
      <c r="C8" s="117">
        <v>2.0</v>
      </c>
      <c r="D8" s="154" t="s">
        <v>438</v>
      </c>
      <c r="E8" s="155" t="s">
        <v>9</v>
      </c>
      <c r="F8" s="156" t="b">
        <v>0</v>
      </c>
      <c r="G8" s="119"/>
      <c r="H8" s="120"/>
      <c r="I8" s="121"/>
      <c r="J8" s="122"/>
      <c r="K8" s="123"/>
      <c r="L8" s="124"/>
      <c r="M8" s="125"/>
      <c r="N8" s="126"/>
    </row>
    <row r="9" ht="15.75" customHeight="1">
      <c r="A9" s="13"/>
      <c r="C9" s="117">
        <v>3.0</v>
      </c>
      <c r="D9" s="154" t="s">
        <v>439</v>
      </c>
      <c r="E9" s="155" t="s">
        <v>9</v>
      </c>
      <c r="F9" s="156" t="b">
        <v>0</v>
      </c>
      <c r="G9" s="119"/>
      <c r="H9" s="120"/>
      <c r="I9" s="121"/>
      <c r="J9" s="122"/>
      <c r="K9" s="123"/>
      <c r="L9" s="124"/>
      <c r="M9" s="125"/>
      <c r="N9" s="126"/>
    </row>
    <row r="10" ht="15.75" customHeight="1">
      <c r="A10" s="13"/>
      <c r="C10" s="117">
        <v>4.0</v>
      </c>
      <c r="D10" s="154" t="s">
        <v>440</v>
      </c>
      <c r="E10" s="155" t="s">
        <v>9</v>
      </c>
      <c r="F10" s="156" t="b">
        <v>0</v>
      </c>
      <c r="G10" s="119"/>
      <c r="H10" s="120"/>
      <c r="I10" s="121"/>
      <c r="J10" s="122"/>
      <c r="K10" s="123"/>
      <c r="L10" s="124"/>
      <c r="M10" s="125"/>
      <c r="N10" s="126"/>
    </row>
    <row r="11" ht="15.75" customHeight="1">
      <c r="A11" s="13"/>
      <c r="C11" s="117">
        <v>5.0</v>
      </c>
      <c r="D11" s="154" t="s">
        <v>441</v>
      </c>
      <c r="E11" s="155" t="s">
        <v>9</v>
      </c>
      <c r="F11" s="156" t="b">
        <v>0</v>
      </c>
      <c r="G11" s="119"/>
      <c r="H11" s="120"/>
      <c r="I11" s="121"/>
      <c r="J11" s="122"/>
      <c r="K11" s="123"/>
      <c r="L11" s="124"/>
      <c r="M11" s="125"/>
      <c r="N11" s="126"/>
    </row>
    <row r="12" ht="15.75" customHeight="1">
      <c r="A12" s="13"/>
      <c r="C12" s="117">
        <v>6.0</v>
      </c>
      <c r="D12" s="154" t="s">
        <v>442</v>
      </c>
      <c r="E12" s="155" t="s">
        <v>9</v>
      </c>
      <c r="F12" s="156" t="b">
        <v>0</v>
      </c>
      <c r="G12" s="119"/>
      <c r="H12" s="120"/>
      <c r="I12" s="121"/>
      <c r="J12" s="122"/>
      <c r="K12" s="123"/>
      <c r="L12" s="124"/>
      <c r="M12" s="125"/>
      <c r="N12" s="126"/>
    </row>
    <row r="13" ht="15.75" customHeight="1">
      <c r="A13" s="13"/>
      <c r="C13" s="117">
        <v>7.0</v>
      </c>
      <c r="D13" s="154" t="s">
        <v>443</v>
      </c>
      <c r="E13" s="155" t="s">
        <v>9</v>
      </c>
      <c r="F13" s="156" t="b">
        <v>0</v>
      </c>
      <c r="G13" s="119"/>
      <c r="H13" s="120"/>
      <c r="I13" s="121"/>
      <c r="J13" s="122"/>
      <c r="K13" s="123"/>
      <c r="L13" s="124"/>
      <c r="M13" s="125"/>
      <c r="N13" s="126"/>
    </row>
    <row r="14" ht="15.75" customHeight="1">
      <c r="A14" s="13"/>
      <c r="C14" s="117">
        <v>8.0</v>
      </c>
      <c r="D14" s="154" t="s">
        <v>444</v>
      </c>
      <c r="E14" s="155" t="s">
        <v>9</v>
      </c>
      <c r="F14" s="156" t="b">
        <v>0</v>
      </c>
      <c r="G14" s="119"/>
      <c r="H14" s="120"/>
      <c r="I14" s="121"/>
      <c r="J14" s="122"/>
      <c r="K14" s="123"/>
      <c r="L14" s="124"/>
      <c r="M14" s="125"/>
      <c r="N14" s="126"/>
    </row>
    <row r="15" ht="15.75" customHeight="1">
      <c r="A15" s="13"/>
      <c r="C15" s="117">
        <v>9.0</v>
      </c>
      <c r="D15" s="154" t="s">
        <v>445</v>
      </c>
      <c r="E15" s="155" t="s">
        <v>9</v>
      </c>
      <c r="F15" s="156" t="b">
        <v>0</v>
      </c>
      <c r="G15" s="119"/>
      <c r="H15" s="120"/>
      <c r="I15" s="121"/>
      <c r="J15" s="122"/>
      <c r="K15" s="123"/>
      <c r="L15" s="124"/>
      <c r="M15" s="125"/>
      <c r="N15" s="126"/>
    </row>
    <row r="16" ht="15.75" customHeight="1">
      <c r="A16" s="13"/>
      <c r="C16" s="117">
        <v>10.0</v>
      </c>
      <c r="D16" s="154" t="s">
        <v>446</v>
      </c>
      <c r="E16" s="155" t="s">
        <v>9</v>
      </c>
      <c r="F16" s="156" t="b">
        <v>0</v>
      </c>
      <c r="G16" s="119"/>
      <c r="H16" s="120"/>
      <c r="I16" s="121"/>
      <c r="J16" s="122"/>
      <c r="K16" s="123"/>
      <c r="L16" s="124"/>
      <c r="M16" s="125"/>
      <c r="N16" s="126"/>
    </row>
    <row r="17" ht="15.75" customHeight="1">
      <c r="A17" s="13"/>
      <c r="C17" s="117">
        <v>11.0</v>
      </c>
      <c r="D17" s="154" t="s">
        <v>447</v>
      </c>
      <c r="E17" s="155" t="s">
        <v>9</v>
      </c>
      <c r="F17" s="156" t="b">
        <v>0</v>
      </c>
      <c r="G17" s="119"/>
      <c r="H17" s="120"/>
      <c r="I17" s="121"/>
      <c r="J17" s="122"/>
      <c r="K17" s="123"/>
      <c r="L17" s="124"/>
      <c r="M17" s="125"/>
      <c r="N17" s="126"/>
    </row>
    <row r="18" ht="15.75" customHeight="1">
      <c r="A18" s="13"/>
      <c r="C18" s="117">
        <v>12.0</v>
      </c>
      <c r="D18" s="154" t="s">
        <v>448</v>
      </c>
      <c r="E18" s="155" t="s">
        <v>9</v>
      </c>
      <c r="F18" s="156" t="b">
        <v>0</v>
      </c>
      <c r="G18" s="119"/>
      <c r="H18" s="120"/>
      <c r="I18" s="121"/>
      <c r="J18" s="122"/>
      <c r="K18" s="123"/>
      <c r="L18" s="128"/>
      <c r="M18" s="125"/>
      <c r="N18" s="126"/>
    </row>
    <row r="19" ht="15.75" customHeight="1">
      <c r="A19" s="13"/>
      <c r="C19" s="117">
        <v>13.0</v>
      </c>
      <c r="D19" s="154" t="s">
        <v>449</v>
      </c>
      <c r="E19" s="155" t="s">
        <v>9</v>
      </c>
      <c r="F19" s="156" t="b">
        <v>0</v>
      </c>
      <c r="G19" s="119"/>
      <c r="H19" s="120"/>
      <c r="I19" s="121"/>
      <c r="J19" s="122"/>
      <c r="K19" s="123"/>
      <c r="L19" s="124"/>
      <c r="M19" s="125"/>
      <c r="N19" s="126"/>
    </row>
    <row r="20" ht="15.75" customHeight="1">
      <c r="A20" s="13"/>
      <c r="C20" s="117">
        <v>14.0</v>
      </c>
      <c r="D20" s="154" t="s">
        <v>450</v>
      </c>
      <c r="E20" s="155" t="s">
        <v>9</v>
      </c>
      <c r="F20" s="156" t="b">
        <v>0</v>
      </c>
      <c r="G20" s="119"/>
      <c r="H20" s="120"/>
      <c r="I20" s="121"/>
      <c r="J20" s="122"/>
      <c r="K20" s="123"/>
      <c r="L20" s="124"/>
      <c r="M20" s="125"/>
      <c r="N20" s="126"/>
    </row>
    <row r="21" ht="15.75" customHeight="1">
      <c r="A21" s="13"/>
      <c r="C21" s="117">
        <v>15.0</v>
      </c>
      <c r="D21" s="154" t="s">
        <v>451</v>
      </c>
      <c r="E21" s="155" t="s">
        <v>9</v>
      </c>
      <c r="F21" s="156" t="b">
        <v>0</v>
      </c>
      <c r="G21" s="119"/>
      <c r="H21" s="120"/>
      <c r="I21" s="121"/>
      <c r="J21" s="122"/>
      <c r="K21" s="123"/>
      <c r="L21" s="124"/>
      <c r="M21" s="125"/>
      <c r="N21" s="126"/>
    </row>
    <row r="22" ht="15.75" customHeight="1">
      <c r="A22" s="13"/>
      <c r="C22" s="117">
        <v>16.0</v>
      </c>
      <c r="D22" s="154" t="s">
        <v>452</v>
      </c>
      <c r="E22" s="155" t="s">
        <v>9</v>
      </c>
      <c r="F22" s="156" t="b">
        <v>0</v>
      </c>
      <c r="G22" s="119"/>
      <c r="H22" s="120"/>
      <c r="I22" s="121"/>
      <c r="J22" s="122"/>
      <c r="K22" s="123"/>
      <c r="L22" s="124"/>
      <c r="M22" s="125"/>
      <c r="N22" s="126"/>
    </row>
    <row r="23" ht="15.75" customHeight="1">
      <c r="A23" s="13"/>
      <c r="C23" s="117">
        <v>17.0</v>
      </c>
      <c r="D23" s="154" t="s">
        <v>453</v>
      </c>
      <c r="E23" s="155" t="s">
        <v>9</v>
      </c>
      <c r="F23" s="156" t="b">
        <v>0</v>
      </c>
      <c r="G23" s="119"/>
      <c r="H23" s="120"/>
      <c r="I23" s="121"/>
      <c r="J23" s="122"/>
      <c r="K23" s="123"/>
      <c r="L23" s="124"/>
      <c r="M23" s="125"/>
      <c r="N23" s="126"/>
    </row>
    <row r="24" ht="15.75" customHeight="1">
      <c r="A24" s="13"/>
      <c r="C24" s="117">
        <v>18.0</v>
      </c>
      <c r="D24" s="154" t="s">
        <v>169</v>
      </c>
      <c r="E24" s="155" t="s">
        <v>9</v>
      </c>
      <c r="F24" s="156" t="b">
        <v>0</v>
      </c>
      <c r="G24" s="119"/>
      <c r="H24" s="120"/>
      <c r="I24" s="121"/>
      <c r="J24" s="122"/>
      <c r="K24" s="123"/>
      <c r="L24" s="124"/>
      <c r="M24" s="125"/>
      <c r="N24" s="126"/>
    </row>
    <row r="25" ht="15.75" customHeight="1">
      <c r="A25" s="13"/>
      <c r="C25" s="117">
        <v>19.0</v>
      </c>
      <c r="D25" s="154" t="s">
        <v>454</v>
      </c>
      <c r="E25" s="155" t="s">
        <v>9</v>
      </c>
      <c r="F25" s="156" t="b">
        <v>0</v>
      </c>
      <c r="G25" s="119"/>
      <c r="H25" s="120"/>
      <c r="I25" s="121"/>
      <c r="J25" s="122"/>
      <c r="K25" s="123"/>
      <c r="L25" s="124"/>
      <c r="M25" s="125"/>
      <c r="N25" s="126"/>
    </row>
    <row r="26" ht="15.75" customHeight="1">
      <c r="A26" s="13"/>
      <c r="C26" s="117">
        <v>20.0</v>
      </c>
      <c r="D26" s="154" t="s">
        <v>455</v>
      </c>
      <c r="E26" s="155" t="s">
        <v>9</v>
      </c>
      <c r="F26" s="156" t="b">
        <v>0</v>
      </c>
      <c r="G26" s="119"/>
      <c r="H26" s="120"/>
      <c r="I26" s="121"/>
      <c r="J26" s="122"/>
      <c r="K26" s="123"/>
      <c r="L26" s="124"/>
      <c r="M26" s="125"/>
      <c r="N26" s="126"/>
    </row>
    <row r="27" ht="15.75" customHeight="1">
      <c r="A27" s="13"/>
      <c r="C27" s="117">
        <v>21.0</v>
      </c>
      <c r="D27" s="154" t="s">
        <v>456</v>
      </c>
      <c r="E27" s="155" t="s">
        <v>9</v>
      </c>
      <c r="F27" s="156" t="b">
        <v>0</v>
      </c>
      <c r="G27" s="119"/>
      <c r="H27" s="120"/>
      <c r="I27" s="121"/>
      <c r="J27" s="122"/>
      <c r="K27" s="123"/>
      <c r="L27" s="124"/>
      <c r="M27" s="125"/>
      <c r="N27" s="126"/>
    </row>
    <row r="28" ht="15.75" customHeight="1">
      <c r="A28" s="13"/>
      <c r="C28" s="117">
        <v>22.0</v>
      </c>
      <c r="D28" s="154" t="s">
        <v>457</v>
      </c>
      <c r="E28" s="155" t="s">
        <v>9</v>
      </c>
      <c r="F28" s="156" t="b">
        <v>0</v>
      </c>
      <c r="G28" s="119"/>
      <c r="H28" s="120"/>
      <c r="I28" s="121"/>
      <c r="J28" s="122"/>
      <c r="K28" s="123"/>
      <c r="L28" s="124"/>
      <c r="M28" s="125"/>
      <c r="N28" s="126"/>
    </row>
    <row r="29" ht="15.75" customHeight="1">
      <c r="A29" s="13"/>
      <c r="C29" s="117">
        <v>23.0</v>
      </c>
      <c r="D29" s="154" t="s">
        <v>458</v>
      </c>
      <c r="E29" s="155" t="s">
        <v>9</v>
      </c>
      <c r="F29" s="156" t="b">
        <v>0</v>
      </c>
      <c r="G29" s="119"/>
      <c r="H29" s="120"/>
      <c r="I29" s="121"/>
      <c r="J29" s="122"/>
      <c r="K29" s="123"/>
      <c r="L29" s="124"/>
      <c r="M29" s="125"/>
      <c r="N29" s="126"/>
    </row>
    <row r="30" ht="15.75" customHeight="1">
      <c r="A30" s="13"/>
      <c r="C30" s="117">
        <v>24.0</v>
      </c>
      <c r="D30" s="154" t="s">
        <v>459</v>
      </c>
      <c r="E30" s="155" t="s">
        <v>9</v>
      </c>
      <c r="F30" s="156" t="b">
        <v>0</v>
      </c>
      <c r="G30" s="119"/>
      <c r="H30" s="120"/>
      <c r="I30" s="121"/>
      <c r="J30" s="122"/>
      <c r="K30" s="123"/>
      <c r="L30" s="124"/>
      <c r="M30" s="125"/>
      <c r="N30" s="126"/>
    </row>
    <row r="31" ht="15.75" customHeight="1">
      <c r="A31" s="13"/>
      <c r="C31" s="117">
        <v>25.0</v>
      </c>
      <c r="D31" s="154" t="s">
        <v>460</v>
      </c>
      <c r="E31" s="155" t="s">
        <v>9</v>
      </c>
      <c r="F31" s="156" t="b">
        <v>0</v>
      </c>
      <c r="G31" s="119"/>
      <c r="H31" s="120"/>
      <c r="I31" s="121"/>
      <c r="J31" s="122"/>
      <c r="K31" s="123"/>
      <c r="L31" s="124"/>
      <c r="M31" s="125"/>
      <c r="N31" s="126"/>
    </row>
    <row r="32" ht="15.75" customHeight="1">
      <c r="A32" s="13"/>
      <c r="C32" s="117">
        <v>26.0</v>
      </c>
      <c r="D32" s="154" t="s">
        <v>461</v>
      </c>
      <c r="E32" s="155" t="s">
        <v>9</v>
      </c>
      <c r="F32" s="156" t="b">
        <v>0</v>
      </c>
      <c r="G32" s="119"/>
      <c r="H32" s="120"/>
      <c r="I32" s="121"/>
      <c r="J32" s="122"/>
      <c r="K32" s="123"/>
      <c r="L32" s="124"/>
      <c r="M32" s="125"/>
      <c r="N32" s="126"/>
    </row>
    <row r="33" ht="15.75" customHeight="1">
      <c r="A33" s="13"/>
      <c r="C33" s="117">
        <v>27.0</v>
      </c>
      <c r="D33" s="154" t="s">
        <v>462</v>
      </c>
      <c r="E33" s="155" t="s">
        <v>9</v>
      </c>
      <c r="F33" s="156" t="b">
        <v>0</v>
      </c>
      <c r="G33" s="119"/>
      <c r="H33" s="120"/>
      <c r="I33" s="121"/>
      <c r="J33" s="122"/>
      <c r="K33" s="123"/>
      <c r="L33" s="124"/>
      <c r="M33" s="125"/>
      <c r="N33" s="126"/>
    </row>
    <row r="34" ht="15.75" customHeight="1">
      <c r="A34" s="13"/>
      <c r="C34" s="117">
        <v>28.0</v>
      </c>
      <c r="D34" s="154" t="s">
        <v>463</v>
      </c>
      <c r="E34" s="155" t="s">
        <v>9</v>
      </c>
      <c r="F34" s="156" t="b">
        <v>0</v>
      </c>
      <c r="G34" s="119"/>
      <c r="H34" s="120"/>
      <c r="I34" s="121"/>
      <c r="J34" s="122"/>
      <c r="K34" s="123"/>
      <c r="L34" s="128"/>
      <c r="M34" s="125"/>
      <c r="N34" s="126"/>
    </row>
    <row r="35" ht="15.75" customHeight="1">
      <c r="A35" s="13"/>
      <c r="C35" s="117">
        <v>29.0</v>
      </c>
      <c r="D35" s="154" t="s">
        <v>464</v>
      </c>
      <c r="E35" s="155" t="s">
        <v>9</v>
      </c>
      <c r="F35" s="156" t="b">
        <v>0</v>
      </c>
      <c r="G35" s="119"/>
      <c r="H35" s="120"/>
      <c r="I35" s="121"/>
      <c r="J35" s="122"/>
      <c r="K35" s="132"/>
      <c r="L35" s="124"/>
      <c r="M35" s="125"/>
      <c r="N35" s="126"/>
    </row>
    <row r="36" ht="15.75" customHeight="1">
      <c r="A36" s="13"/>
      <c r="C36" s="117">
        <v>30.0</v>
      </c>
      <c r="D36" s="154" t="s">
        <v>465</v>
      </c>
      <c r="E36" s="155" t="s">
        <v>9</v>
      </c>
      <c r="F36" s="156" t="b">
        <v>0</v>
      </c>
      <c r="G36" s="119"/>
      <c r="H36" s="120"/>
      <c r="I36" s="121"/>
      <c r="J36" s="122"/>
      <c r="K36" s="123"/>
      <c r="L36" s="124"/>
      <c r="M36" s="125"/>
      <c r="N36" s="126"/>
    </row>
    <row r="37" ht="15.75" customHeight="1">
      <c r="A37" s="13"/>
      <c r="C37" s="117">
        <v>31.0</v>
      </c>
      <c r="D37" s="154" t="s">
        <v>466</v>
      </c>
      <c r="E37" s="155" t="s">
        <v>9</v>
      </c>
      <c r="F37" s="156" t="b">
        <v>0</v>
      </c>
      <c r="G37" s="119"/>
      <c r="H37" s="120"/>
      <c r="I37" s="121"/>
      <c r="J37" s="122"/>
      <c r="K37" s="132"/>
      <c r="L37" s="124"/>
      <c r="M37" s="125"/>
      <c r="N37" s="126"/>
    </row>
    <row r="38" ht="15.75" customHeight="1">
      <c r="A38" s="13"/>
      <c r="C38" s="117">
        <v>32.0</v>
      </c>
      <c r="D38" s="154" t="s">
        <v>467</v>
      </c>
      <c r="E38" s="155" t="s">
        <v>9</v>
      </c>
      <c r="F38" s="156" t="b">
        <v>0</v>
      </c>
      <c r="G38" s="119"/>
      <c r="H38" s="120"/>
      <c r="I38" s="121"/>
      <c r="J38" s="122"/>
      <c r="K38" s="123"/>
      <c r="L38" s="124"/>
      <c r="M38" s="125"/>
      <c r="N38" s="126"/>
    </row>
    <row r="39" ht="15.75" customHeight="1">
      <c r="A39" s="13"/>
      <c r="C39" s="117">
        <v>33.0</v>
      </c>
      <c r="D39" s="154" t="s">
        <v>468</v>
      </c>
      <c r="E39" s="155" t="s">
        <v>9</v>
      </c>
      <c r="F39" s="156" t="b">
        <v>0</v>
      </c>
      <c r="G39" s="119"/>
      <c r="H39" s="120"/>
      <c r="I39" s="121"/>
      <c r="J39" s="122"/>
      <c r="K39" s="123"/>
      <c r="L39" s="124"/>
      <c r="M39" s="125"/>
      <c r="N39" s="126"/>
    </row>
    <row r="40" ht="15.75" customHeight="1">
      <c r="A40" s="13"/>
      <c r="C40" s="117">
        <v>34.0</v>
      </c>
      <c r="D40" s="154" t="s">
        <v>469</v>
      </c>
      <c r="E40" s="155" t="s">
        <v>9</v>
      </c>
      <c r="F40" s="156" t="b">
        <v>0</v>
      </c>
      <c r="G40" s="119"/>
      <c r="H40" s="120"/>
      <c r="I40" s="121"/>
      <c r="J40" s="122"/>
      <c r="K40" s="132"/>
      <c r="L40" s="124"/>
      <c r="M40" s="125"/>
      <c r="N40" s="126"/>
    </row>
    <row r="41" ht="15.75" customHeight="1">
      <c r="A41" s="13"/>
      <c r="C41" s="117">
        <v>35.0</v>
      </c>
      <c r="D41" s="154" t="s">
        <v>470</v>
      </c>
      <c r="E41" s="155" t="s">
        <v>9</v>
      </c>
      <c r="F41" s="156" t="b">
        <v>0</v>
      </c>
      <c r="G41" s="119"/>
      <c r="H41" s="120"/>
      <c r="I41" s="121"/>
      <c r="J41" s="122"/>
      <c r="K41" s="132"/>
      <c r="L41" s="124"/>
      <c r="M41" s="125"/>
      <c r="N41" s="126"/>
    </row>
    <row r="42" ht="15.75" customHeight="1">
      <c r="A42" s="13"/>
      <c r="C42" s="117">
        <v>36.0</v>
      </c>
      <c r="D42" s="154" t="s">
        <v>471</v>
      </c>
      <c r="E42" s="155" t="s">
        <v>9</v>
      </c>
      <c r="F42" s="156" t="b">
        <v>0</v>
      </c>
      <c r="G42" s="119"/>
      <c r="H42" s="120"/>
      <c r="I42" s="121"/>
      <c r="J42" s="122"/>
      <c r="K42" s="132"/>
      <c r="L42" s="124"/>
      <c r="M42" s="125"/>
      <c r="N42" s="126"/>
    </row>
    <row r="43" ht="15.75" customHeight="1">
      <c r="A43" s="13"/>
      <c r="C43" s="117">
        <v>37.0</v>
      </c>
      <c r="D43" s="154" t="s">
        <v>472</v>
      </c>
      <c r="E43" s="155" t="s">
        <v>9</v>
      </c>
      <c r="F43" s="156" t="b">
        <v>0</v>
      </c>
      <c r="G43" s="119"/>
      <c r="H43" s="120"/>
      <c r="I43" s="121"/>
      <c r="J43" s="122"/>
      <c r="K43" s="123"/>
      <c r="L43" s="124"/>
      <c r="M43" s="125"/>
      <c r="N43" s="126"/>
    </row>
    <row r="44">
      <c r="A44" s="13"/>
      <c r="C44" s="117">
        <v>38.0</v>
      </c>
      <c r="D44" s="154" t="s">
        <v>473</v>
      </c>
      <c r="E44" s="155" t="s">
        <v>9</v>
      </c>
      <c r="F44" s="156" t="b">
        <v>0</v>
      </c>
      <c r="G44" s="119"/>
      <c r="H44" s="120"/>
      <c r="I44" s="121"/>
      <c r="J44" s="122"/>
      <c r="K44" s="123"/>
      <c r="L44" s="124"/>
      <c r="M44" s="125"/>
      <c r="N44" s="126"/>
    </row>
    <row r="45" ht="15.75" customHeight="1">
      <c r="A45" s="13"/>
      <c r="C45" s="117">
        <v>39.0</v>
      </c>
      <c r="D45" s="154" t="s">
        <v>474</v>
      </c>
      <c r="E45" s="155" t="s">
        <v>9</v>
      </c>
      <c r="F45" s="156" t="b">
        <v>0</v>
      </c>
      <c r="G45" s="119"/>
      <c r="H45" s="120"/>
      <c r="I45" s="121"/>
      <c r="J45" s="122"/>
      <c r="K45" s="123"/>
      <c r="L45" s="124"/>
      <c r="M45" s="125"/>
      <c r="N45" s="126"/>
    </row>
    <row r="46" ht="15.75" customHeight="1">
      <c r="A46" s="13"/>
      <c r="C46" s="117">
        <v>40.0</v>
      </c>
      <c r="D46" s="154" t="s">
        <v>475</v>
      </c>
      <c r="E46" s="155" t="s">
        <v>9</v>
      </c>
      <c r="F46" s="156" t="b">
        <v>0</v>
      </c>
      <c r="G46" s="119"/>
      <c r="H46" s="120"/>
      <c r="I46" s="121"/>
      <c r="J46" s="122"/>
      <c r="K46" s="123"/>
      <c r="L46" s="124"/>
      <c r="M46" s="125"/>
      <c r="N46" s="126"/>
    </row>
    <row r="47" ht="15.75" customHeight="1">
      <c r="A47" s="13"/>
      <c r="C47" s="117">
        <v>41.0</v>
      </c>
      <c r="D47" s="154" t="s">
        <v>476</v>
      </c>
      <c r="E47" s="155" t="s">
        <v>9</v>
      </c>
      <c r="F47" s="156" t="b">
        <v>0</v>
      </c>
      <c r="G47" s="119"/>
      <c r="H47" s="120"/>
      <c r="I47" s="121"/>
      <c r="J47" s="122"/>
      <c r="K47" s="132"/>
      <c r="L47" s="124"/>
      <c r="M47" s="125"/>
      <c r="N47" s="126"/>
    </row>
    <row r="48" ht="15.75" customHeight="1">
      <c r="A48" s="13"/>
      <c r="C48" s="117">
        <v>42.0</v>
      </c>
      <c r="D48" s="154" t="s">
        <v>477</v>
      </c>
      <c r="E48" s="155" t="s">
        <v>9</v>
      </c>
      <c r="F48" s="156" t="b">
        <v>0</v>
      </c>
      <c r="G48" s="119"/>
      <c r="H48" s="120"/>
      <c r="I48" s="121"/>
      <c r="J48" s="122"/>
      <c r="K48" s="132"/>
      <c r="L48" s="124"/>
      <c r="M48" s="125"/>
      <c r="N48" s="126"/>
    </row>
    <row r="49" ht="15.75" customHeight="1">
      <c r="A49" s="13"/>
      <c r="C49" s="117">
        <v>43.0</v>
      </c>
      <c r="D49" s="154" t="s">
        <v>478</v>
      </c>
      <c r="E49" s="155" t="s">
        <v>9</v>
      </c>
      <c r="F49" s="156" t="b">
        <v>0</v>
      </c>
      <c r="G49" s="119"/>
      <c r="H49" s="120"/>
      <c r="I49" s="121"/>
      <c r="J49" s="122"/>
      <c r="K49" s="123"/>
      <c r="L49" s="124"/>
      <c r="M49" s="125"/>
      <c r="N49" s="126"/>
    </row>
    <row r="50" ht="15.75" customHeight="1">
      <c r="A50" s="13"/>
      <c r="C50" s="117">
        <v>44.0</v>
      </c>
      <c r="D50" s="154" t="s">
        <v>479</v>
      </c>
      <c r="E50" s="155" t="s">
        <v>9</v>
      </c>
      <c r="F50" s="156" t="b">
        <v>0</v>
      </c>
      <c r="G50" s="119"/>
      <c r="H50" s="120"/>
      <c r="I50" s="121"/>
      <c r="J50" s="122"/>
      <c r="K50" s="123"/>
      <c r="L50" s="124"/>
      <c r="M50" s="125"/>
      <c r="N50" s="126"/>
    </row>
    <row r="51" ht="15.75" customHeight="1">
      <c r="A51" s="13"/>
      <c r="C51" s="117">
        <v>45.0</v>
      </c>
      <c r="D51" s="154" t="s">
        <v>480</v>
      </c>
      <c r="E51" s="155" t="s">
        <v>9</v>
      </c>
      <c r="F51" s="156" t="b">
        <v>0</v>
      </c>
      <c r="G51" s="119"/>
      <c r="H51" s="120"/>
      <c r="I51" s="121"/>
      <c r="J51" s="122"/>
      <c r="K51" s="132"/>
      <c r="L51" s="124"/>
      <c r="M51" s="125"/>
      <c r="N51" s="126"/>
    </row>
    <row r="52" ht="15.75" customHeight="1">
      <c r="A52" s="13"/>
      <c r="C52" s="117">
        <v>46.0</v>
      </c>
      <c r="D52" s="154" t="s">
        <v>481</v>
      </c>
      <c r="E52" s="155" t="s">
        <v>9</v>
      </c>
      <c r="F52" s="156" t="b">
        <v>0</v>
      </c>
      <c r="G52" s="119"/>
      <c r="H52" s="120"/>
      <c r="I52" s="121"/>
      <c r="J52" s="122"/>
      <c r="K52" s="123"/>
      <c r="L52" s="124"/>
      <c r="M52" s="125"/>
      <c r="N52" s="126"/>
    </row>
    <row r="53" ht="15.75" customHeight="1">
      <c r="A53" s="13"/>
      <c r="C53" s="117">
        <v>47.0</v>
      </c>
      <c r="D53" s="154" t="s">
        <v>482</v>
      </c>
      <c r="E53" s="155" t="s">
        <v>9</v>
      </c>
      <c r="F53" s="156" t="b">
        <v>0</v>
      </c>
      <c r="G53" s="119"/>
      <c r="H53" s="120"/>
      <c r="I53" s="121"/>
      <c r="J53" s="122"/>
      <c r="K53" s="123"/>
      <c r="L53" s="124"/>
      <c r="M53" s="125"/>
      <c r="N53" s="126"/>
    </row>
    <row r="54" ht="15.75" customHeight="1">
      <c r="A54" s="13"/>
      <c r="C54" s="117">
        <v>48.0</v>
      </c>
      <c r="D54" s="154" t="s">
        <v>483</v>
      </c>
      <c r="E54" s="155" t="s">
        <v>9</v>
      </c>
      <c r="F54" s="156" t="b">
        <v>0</v>
      </c>
      <c r="G54" s="119"/>
      <c r="H54" s="120"/>
      <c r="I54" s="121"/>
      <c r="J54" s="122"/>
      <c r="K54" s="132"/>
      <c r="L54" s="124"/>
      <c r="M54" s="125"/>
      <c r="N54" s="126"/>
    </row>
    <row r="55" ht="15.75" customHeight="1">
      <c r="A55" s="13"/>
      <c r="C55" s="117">
        <v>49.0</v>
      </c>
      <c r="D55" s="154" t="s">
        <v>484</v>
      </c>
      <c r="E55" s="155" t="s">
        <v>9</v>
      </c>
      <c r="F55" s="156" t="b">
        <v>0</v>
      </c>
      <c r="G55" s="119"/>
      <c r="H55" s="120"/>
      <c r="I55" s="121"/>
      <c r="J55" s="122"/>
      <c r="K55" s="132"/>
      <c r="L55" s="124"/>
      <c r="M55" s="125"/>
      <c r="N55" s="126"/>
    </row>
    <row r="56" ht="15.75" customHeight="1">
      <c r="A56" s="13"/>
      <c r="C56" s="117">
        <v>50.0</v>
      </c>
      <c r="D56" s="154" t="s">
        <v>485</v>
      </c>
      <c r="E56" s="155" t="s">
        <v>9</v>
      </c>
      <c r="F56" s="156" t="b">
        <v>0</v>
      </c>
      <c r="G56" s="119"/>
      <c r="H56" s="120"/>
      <c r="I56" s="121"/>
      <c r="J56" s="122"/>
      <c r="K56" s="132"/>
      <c r="L56" s="124"/>
      <c r="M56" s="125"/>
      <c r="N56" s="126"/>
    </row>
    <row r="57" ht="15.75" customHeight="1">
      <c r="A57" s="13"/>
      <c r="C57" s="117">
        <v>51.0</v>
      </c>
      <c r="D57" s="154" t="s">
        <v>486</v>
      </c>
      <c r="E57" s="155" t="s">
        <v>9</v>
      </c>
      <c r="F57" s="156" t="b">
        <v>0</v>
      </c>
      <c r="G57" s="119"/>
      <c r="H57" s="120"/>
      <c r="I57" s="121"/>
      <c r="J57" s="122"/>
      <c r="K57" s="132"/>
      <c r="L57" s="124"/>
      <c r="M57" s="125"/>
      <c r="N57" s="126"/>
    </row>
    <row r="58" ht="15.75" customHeight="1">
      <c r="A58" s="13"/>
      <c r="C58" s="117">
        <v>52.0</v>
      </c>
      <c r="D58" s="157" t="s">
        <v>487</v>
      </c>
      <c r="E58" s="155" t="s">
        <v>9</v>
      </c>
      <c r="F58" s="156" t="b">
        <v>0</v>
      </c>
      <c r="G58" s="119"/>
      <c r="H58" s="120"/>
      <c r="I58" s="121"/>
      <c r="J58" s="122"/>
      <c r="K58" s="132"/>
      <c r="L58" s="124"/>
      <c r="M58" s="125"/>
      <c r="N58" s="126"/>
    </row>
    <row r="59" ht="15.75" customHeight="1">
      <c r="A59" s="13"/>
      <c r="C59" s="117">
        <v>53.0</v>
      </c>
      <c r="D59" s="154" t="s">
        <v>488</v>
      </c>
      <c r="E59" s="155" t="s">
        <v>9</v>
      </c>
      <c r="F59" s="156" t="b">
        <v>0</v>
      </c>
      <c r="G59" s="119"/>
      <c r="H59" s="120"/>
      <c r="I59" s="121"/>
      <c r="J59" s="122"/>
      <c r="K59" s="123"/>
      <c r="L59" s="124"/>
      <c r="M59" s="125"/>
      <c r="N59" s="126"/>
    </row>
    <row r="60" ht="15.75" customHeight="1">
      <c r="A60" s="13"/>
      <c r="C60" s="117">
        <v>54.0</v>
      </c>
      <c r="D60" s="154" t="s">
        <v>489</v>
      </c>
      <c r="E60" s="155" t="s">
        <v>9</v>
      </c>
      <c r="F60" s="156" t="b">
        <v>0</v>
      </c>
      <c r="G60" s="119"/>
      <c r="H60" s="120"/>
      <c r="I60" s="121"/>
      <c r="J60" s="122"/>
      <c r="K60" s="132"/>
      <c r="L60" s="124"/>
      <c r="M60" s="125"/>
      <c r="N60" s="126"/>
    </row>
    <row r="61" ht="15.75" customHeight="1">
      <c r="A61" s="13"/>
      <c r="C61" s="117">
        <v>55.0</v>
      </c>
      <c r="D61" s="154" t="s">
        <v>490</v>
      </c>
      <c r="E61" s="155" t="s">
        <v>9</v>
      </c>
      <c r="F61" s="156" t="b">
        <v>0</v>
      </c>
      <c r="G61" s="119"/>
      <c r="H61" s="120"/>
      <c r="I61" s="121"/>
      <c r="J61" s="122"/>
      <c r="K61" s="132"/>
      <c r="L61" s="124"/>
      <c r="M61" s="125"/>
      <c r="N61" s="126"/>
    </row>
    <row r="62" ht="15.75" customHeight="1">
      <c r="A62" s="13"/>
      <c r="C62" s="117">
        <v>56.0</v>
      </c>
      <c r="D62" s="154" t="s">
        <v>491</v>
      </c>
      <c r="E62" s="155" t="s">
        <v>9</v>
      </c>
      <c r="F62" s="156" t="b">
        <v>0</v>
      </c>
      <c r="G62" s="119"/>
      <c r="H62" s="120"/>
      <c r="I62" s="121"/>
      <c r="J62" s="122"/>
      <c r="K62" s="132"/>
      <c r="L62" s="124"/>
      <c r="M62" s="125"/>
      <c r="N62" s="126"/>
    </row>
    <row r="63" ht="15.75" customHeight="1">
      <c r="A63" s="13"/>
      <c r="C63" s="117">
        <v>57.0</v>
      </c>
      <c r="D63" s="157" t="s">
        <v>492</v>
      </c>
      <c r="E63" s="155" t="s">
        <v>9</v>
      </c>
      <c r="F63" s="156" t="b">
        <v>0</v>
      </c>
      <c r="G63" s="119"/>
      <c r="H63" s="120"/>
      <c r="I63" s="121"/>
      <c r="J63" s="122"/>
      <c r="K63" s="132"/>
      <c r="L63" s="124"/>
      <c r="M63" s="125"/>
      <c r="N63" s="126"/>
    </row>
    <row r="64" ht="15.75" customHeight="1">
      <c r="A64" s="13"/>
      <c r="C64" s="117">
        <v>58.0</v>
      </c>
      <c r="D64" s="154" t="s">
        <v>493</v>
      </c>
      <c r="E64" s="155" t="s">
        <v>9</v>
      </c>
      <c r="F64" s="156" t="b">
        <v>0</v>
      </c>
      <c r="G64" s="119"/>
      <c r="H64" s="120"/>
      <c r="I64" s="121"/>
      <c r="J64" s="122"/>
      <c r="K64" s="132"/>
      <c r="L64" s="124"/>
      <c r="M64" s="125"/>
      <c r="N64" s="126"/>
    </row>
    <row r="65" ht="15.75" customHeight="1">
      <c r="A65" s="13"/>
      <c r="C65" s="117">
        <v>59.0</v>
      </c>
      <c r="D65" s="154" t="s">
        <v>494</v>
      </c>
      <c r="E65" s="155" t="s">
        <v>9</v>
      </c>
      <c r="F65" s="156" t="b">
        <v>0</v>
      </c>
      <c r="G65" s="119"/>
      <c r="H65" s="120"/>
      <c r="I65" s="121"/>
      <c r="J65" s="122"/>
      <c r="K65" s="132"/>
      <c r="L65" s="124"/>
      <c r="M65" s="125"/>
      <c r="N65" s="126"/>
    </row>
    <row r="66" ht="15.75" customHeight="1">
      <c r="A66" s="13"/>
      <c r="C66" s="117">
        <v>60.0</v>
      </c>
      <c r="D66" s="154" t="s">
        <v>495</v>
      </c>
      <c r="E66" s="155" t="s">
        <v>9</v>
      </c>
      <c r="F66" s="156" t="b">
        <v>0</v>
      </c>
      <c r="G66" s="119"/>
      <c r="H66" s="120"/>
      <c r="I66" s="121"/>
      <c r="J66" s="122"/>
      <c r="K66" s="132"/>
      <c r="L66" s="124"/>
      <c r="M66" s="125"/>
      <c r="N66" s="126"/>
    </row>
    <row r="67" ht="15.75" customHeight="1">
      <c r="A67" s="13"/>
      <c r="C67" s="117">
        <v>61.0</v>
      </c>
      <c r="D67" s="157" t="s">
        <v>496</v>
      </c>
      <c r="E67" s="155" t="s">
        <v>9</v>
      </c>
      <c r="F67" s="156" t="b">
        <v>0</v>
      </c>
      <c r="G67" s="119"/>
      <c r="H67" s="120"/>
      <c r="I67" s="121"/>
      <c r="J67" s="122"/>
      <c r="K67" s="132"/>
      <c r="L67" s="124"/>
      <c r="M67" s="125"/>
      <c r="N67" s="126"/>
    </row>
    <row r="68" ht="15.75" customHeight="1">
      <c r="A68" s="13"/>
      <c r="C68" s="117">
        <v>62.0</v>
      </c>
      <c r="D68" s="154" t="s">
        <v>497</v>
      </c>
      <c r="E68" s="155" t="s">
        <v>9</v>
      </c>
      <c r="F68" s="156" t="b">
        <v>0</v>
      </c>
      <c r="G68" s="119"/>
      <c r="H68" s="120"/>
      <c r="I68" s="121"/>
      <c r="J68" s="122"/>
      <c r="K68" s="132"/>
      <c r="L68" s="124"/>
      <c r="M68" s="125"/>
      <c r="N68" s="126"/>
    </row>
    <row r="69" ht="15.75" customHeight="1">
      <c r="A69" s="13"/>
      <c r="C69" s="117">
        <v>63.0</v>
      </c>
      <c r="D69" s="154" t="s">
        <v>498</v>
      </c>
      <c r="E69" s="155" t="s">
        <v>9</v>
      </c>
      <c r="F69" s="156" t="b">
        <v>0</v>
      </c>
      <c r="G69" s="119"/>
      <c r="H69" s="120"/>
      <c r="I69" s="121"/>
      <c r="J69" s="122"/>
      <c r="K69" s="132"/>
      <c r="L69" s="124"/>
      <c r="M69" s="125"/>
      <c r="N69" s="126"/>
    </row>
    <row r="70" ht="15.75" customHeight="1">
      <c r="A70" s="13"/>
      <c r="C70" s="117">
        <v>64.0</v>
      </c>
      <c r="D70" s="154" t="s">
        <v>499</v>
      </c>
      <c r="E70" s="155" t="s">
        <v>9</v>
      </c>
      <c r="F70" s="156" t="b">
        <v>0</v>
      </c>
      <c r="G70" s="119"/>
      <c r="H70" s="120"/>
      <c r="I70" s="121"/>
      <c r="J70" s="122"/>
      <c r="K70" s="132"/>
      <c r="L70" s="124"/>
      <c r="M70" s="125"/>
      <c r="N70" s="126"/>
    </row>
    <row r="71" ht="15.75" customHeight="1">
      <c r="A71" s="13"/>
      <c r="C71" s="117">
        <v>65.0</v>
      </c>
      <c r="D71" s="154" t="s">
        <v>194</v>
      </c>
      <c r="E71" s="155" t="s">
        <v>9</v>
      </c>
      <c r="F71" s="156" t="b">
        <v>0</v>
      </c>
      <c r="G71" s="119"/>
      <c r="H71" s="120"/>
      <c r="I71" s="121"/>
      <c r="J71" s="122"/>
      <c r="K71" s="132"/>
      <c r="L71" s="124"/>
      <c r="M71" s="125"/>
      <c r="N71" s="126"/>
    </row>
    <row r="72" ht="15.75" customHeight="1">
      <c r="A72" s="13"/>
      <c r="C72" s="117">
        <v>66.0</v>
      </c>
      <c r="D72" s="154" t="s">
        <v>500</v>
      </c>
      <c r="E72" s="155" t="s">
        <v>9</v>
      </c>
      <c r="F72" s="156" t="b">
        <v>0</v>
      </c>
      <c r="G72" s="119"/>
      <c r="H72" s="120"/>
      <c r="I72" s="121"/>
      <c r="J72" s="122"/>
      <c r="K72" s="132"/>
      <c r="L72" s="124"/>
      <c r="M72" s="125"/>
      <c r="N72" s="126"/>
    </row>
    <row r="73" ht="15.75" customHeight="1">
      <c r="A73" s="13"/>
      <c r="C73" s="117">
        <v>67.0</v>
      </c>
      <c r="D73" s="154" t="s">
        <v>501</v>
      </c>
      <c r="E73" s="155" t="s">
        <v>9</v>
      </c>
      <c r="F73" s="156" t="b">
        <v>0</v>
      </c>
      <c r="G73" s="119"/>
      <c r="H73" s="120"/>
      <c r="I73" s="121"/>
      <c r="J73" s="122"/>
      <c r="K73" s="132"/>
      <c r="L73" s="124"/>
      <c r="M73" s="125"/>
      <c r="N73" s="126"/>
    </row>
    <row r="74" ht="15.75" customHeight="1">
      <c r="A74" s="13"/>
      <c r="C74" s="117">
        <v>68.0</v>
      </c>
      <c r="D74" s="154" t="s">
        <v>502</v>
      </c>
      <c r="E74" s="155" t="s">
        <v>9</v>
      </c>
      <c r="F74" s="156" t="b">
        <v>0</v>
      </c>
      <c r="G74" s="119"/>
      <c r="H74" s="120"/>
      <c r="I74" s="121"/>
      <c r="J74" s="122"/>
      <c r="K74" s="132"/>
      <c r="L74" s="124"/>
      <c r="M74" s="125"/>
      <c r="N74" s="126"/>
    </row>
    <row r="75" ht="15.75" customHeight="1">
      <c r="A75" s="13"/>
      <c r="C75" s="117">
        <v>69.0</v>
      </c>
      <c r="D75" s="154" t="s">
        <v>503</v>
      </c>
      <c r="E75" s="155" t="s">
        <v>9</v>
      </c>
      <c r="F75" s="156" t="b">
        <v>0</v>
      </c>
      <c r="G75" s="119"/>
      <c r="H75" s="120"/>
      <c r="I75" s="121"/>
      <c r="J75" s="122"/>
      <c r="K75" s="132"/>
      <c r="L75" s="124"/>
      <c r="M75" s="125"/>
      <c r="N75" s="126"/>
    </row>
    <row r="76" ht="15.75" customHeight="1">
      <c r="A76" s="13"/>
      <c r="C76" s="117">
        <v>70.0</v>
      </c>
      <c r="D76" s="154" t="s">
        <v>504</v>
      </c>
      <c r="E76" s="155" t="s">
        <v>9</v>
      </c>
      <c r="F76" s="156" t="b">
        <v>0</v>
      </c>
      <c r="G76" s="119"/>
      <c r="H76" s="120"/>
      <c r="I76" s="121"/>
      <c r="J76" s="122"/>
      <c r="K76" s="132"/>
      <c r="L76" s="124"/>
      <c r="M76" s="125"/>
      <c r="N76" s="126"/>
    </row>
    <row r="77" ht="15.75" customHeight="1">
      <c r="A77" s="13"/>
      <c r="C77" s="117">
        <v>71.0</v>
      </c>
      <c r="D77" s="154" t="s">
        <v>505</v>
      </c>
      <c r="E77" s="155" t="s">
        <v>9</v>
      </c>
      <c r="F77" s="156" t="b">
        <v>0</v>
      </c>
      <c r="G77" s="119"/>
      <c r="H77" s="120"/>
      <c r="I77" s="121"/>
      <c r="J77" s="122"/>
      <c r="K77" s="132"/>
      <c r="L77" s="124"/>
      <c r="M77" s="125"/>
      <c r="N77" s="126"/>
    </row>
    <row r="78" ht="15.75" customHeight="1">
      <c r="A78" s="13"/>
      <c r="C78" s="117">
        <v>72.0</v>
      </c>
      <c r="D78" s="154" t="s">
        <v>506</v>
      </c>
      <c r="E78" s="155" t="s">
        <v>9</v>
      </c>
      <c r="F78" s="156" t="b">
        <v>0</v>
      </c>
      <c r="G78" s="119"/>
      <c r="H78" s="120"/>
      <c r="I78" s="121"/>
      <c r="J78" s="122"/>
      <c r="K78" s="132"/>
      <c r="L78" s="124"/>
      <c r="M78" s="125"/>
      <c r="N78" s="126"/>
    </row>
    <row r="79" ht="15.75" customHeight="1">
      <c r="A79" s="13"/>
      <c r="C79" s="117">
        <v>73.0</v>
      </c>
      <c r="D79" s="154" t="s">
        <v>507</v>
      </c>
      <c r="E79" s="155" t="s">
        <v>9</v>
      </c>
      <c r="F79" s="156" t="b">
        <v>0</v>
      </c>
      <c r="G79" s="119"/>
      <c r="H79" s="120"/>
      <c r="I79" s="121"/>
      <c r="J79" s="122"/>
      <c r="K79" s="132"/>
      <c r="L79" s="124"/>
      <c r="M79" s="125"/>
      <c r="N79" s="126"/>
    </row>
    <row r="80" ht="15.75" customHeight="1">
      <c r="A80" s="13"/>
      <c r="C80" s="117">
        <v>74.0</v>
      </c>
      <c r="D80" s="154" t="s">
        <v>508</v>
      </c>
      <c r="E80" s="155" t="s">
        <v>9</v>
      </c>
      <c r="F80" s="156" t="b">
        <v>0</v>
      </c>
      <c r="G80" s="119"/>
      <c r="H80" s="120"/>
      <c r="I80" s="121"/>
      <c r="J80" s="122"/>
      <c r="K80" s="132"/>
      <c r="L80" s="124"/>
      <c r="M80" s="125"/>
      <c r="N80" s="126"/>
    </row>
    <row r="81" ht="15.75" customHeight="1">
      <c r="A81" s="13"/>
      <c r="C81" s="117">
        <v>75.0</v>
      </c>
      <c r="D81" s="154" t="s">
        <v>199</v>
      </c>
      <c r="E81" s="155" t="s">
        <v>9</v>
      </c>
      <c r="F81" s="156" t="b">
        <v>0</v>
      </c>
      <c r="G81" s="119"/>
      <c r="H81" s="120"/>
      <c r="I81" s="121"/>
      <c r="J81" s="122"/>
      <c r="K81" s="132"/>
      <c r="L81" s="124"/>
      <c r="M81" s="125"/>
      <c r="N81" s="126"/>
    </row>
    <row r="82" ht="15.75" customHeight="1">
      <c r="A82" s="13"/>
      <c r="C82" s="117">
        <v>76.0</v>
      </c>
      <c r="D82" s="154" t="s">
        <v>509</v>
      </c>
      <c r="E82" s="155" t="s">
        <v>9</v>
      </c>
      <c r="F82" s="156" t="b">
        <v>0</v>
      </c>
      <c r="G82" s="119"/>
      <c r="H82" s="120"/>
      <c r="I82" s="121"/>
      <c r="J82" s="122"/>
      <c r="K82" s="132"/>
      <c r="L82" s="124"/>
      <c r="M82" s="125"/>
      <c r="N82" s="126"/>
    </row>
    <row r="83" ht="15.75" customHeight="1">
      <c r="A83" s="13"/>
      <c r="C83" s="117">
        <v>77.0</v>
      </c>
      <c r="D83" s="154" t="s">
        <v>510</v>
      </c>
      <c r="E83" s="155" t="s">
        <v>9</v>
      </c>
      <c r="F83" s="156" t="b">
        <v>0</v>
      </c>
      <c r="G83" s="119"/>
      <c r="H83" s="120"/>
      <c r="I83" s="121"/>
      <c r="J83" s="122"/>
      <c r="K83" s="132"/>
      <c r="L83" s="124"/>
      <c r="M83" s="125"/>
      <c r="N83" s="126"/>
    </row>
    <row r="84" ht="15.75" customHeight="1">
      <c r="A84" s="13"/>
      <c r="C84" s="117">
        <v>78.0</v>
      </c>
      <c r="D84" s="154" t="s">
        <v>511</v>
      </c>
      <c r="E84" s="155" t="s">
        <v>9</v>
      </c>
      <c r="F84" s="156" t="b">
        <v>0</v>
      </c>
      <c r="G84" s="119"/>
      <c r="H84" s="120"/>
      <c r="I84" s="121"/>
      <c r="J84" s="122"/>
      <c r="K84" s="132"/>
      <c r="L84" s="124"/>
      <c r="M84" s="125"/>
      <c r="N84" s="126"/>
    </row>
    <row r="85" ht="15.75" customHeight="1">
      <c r="A85" s="13"/>
      <c r="C85" s="117">
        <v>79.0</v>
      </c>
      <c r="D85" s="154" t="s">
        <v>202</v>
      </c>
      <c r="E85" s="155" t="s">
        <v>9</v>
      </c>
      <c r="F85" s="156" t="b">
        <v>0</v>
      </c>
      <c r="G85" s="119"/>
      <c r="H85" s="120"/>
      <c r="I85" s="121"/>
      <c r="J85" s="122"/>
      <c r="K85" s="132"/>
      <c r="L85" s="124"/>
      <c r="M85" s="125"/>
      <c r="N85" s="126"/>
    </row>
    <row r="86" ht="15.75" customHeight="1">
      <c r="A86" s="13"/>
      <c r="C86" s="117">
        <v>80.0</v>
      </c>
      <c r="D86" s="154" t="s">
        <v>512</v>
      </c>
      <c r="E86" s="155" t="s">
        <v>9</v>
      </c>
      <c r="F86" s="156" t="b">
        <v>0</v>
      </c>
      <c r="G86" s="119"/>
      <c r="H86" s="120"/>
      <c r="I86" s="121"/>
      <c r="J86" s="122"/>
      <c r="K86" s="132"/>
      <c r="L86" s="124"/>
      <c r="M86" s="125"/>
      <c r="N86" s="126"/>
    </row>
    <row r="87" ht="15.75" customHeight="1">
      <c r="A87" s="13"/>
      <c r="C87" s="117">
        <v>81.0</v>
      </c>
      <c r="D87" s="154" t="s">
        <v>513</v>
      </c>
      <c r="E87" s="155" t="s">
        <v>9</v>
      </c>
      <c r="F87" s="156" t="b">
        <v>0</v>
      </c>
      <c r="G87" s="119"/>
      <c r="H87" s="120"/>
      <c r="I87" s="121"/>
      <c r="J87" s="122"/>
      <c r="K87" s="132"/>
      <c r="L87" s="124"/>
      <c r="M87" s="125"/>
      <c r="N87" s="126"/>
    </row>
    <row r="88" ht="15.75" customHeight="1">
      <c r="A88" s="13"/>
      <c r="C88" s="117">
        <v>82.0</v>
      </c>
      <c r="D88" s="154" t="s">
        <v>514</v>
      </c>
      <c r="E88" s="155" t="s">
        <v>9</v>
      </c>
      <c r="F88" s="156" t="b">
        <v>0</v>
      </c>
      <c r="G88" s="119"/>
      <c r="H88" s="120"/>
      <c r="I88" s="121"/>
      <c r="J88" s="122"/>
      <c r="K88" s="132"/>
      <c r="L88" s="124"/>
      <c r="M88" s="125"/>
      <c r="N88" s="126"/>
    </row>
    <row r="89" ht="15.75" customHeight="1">
      <c r="A89" s="13"/>
      <c r="C89" s="117">
        <v>83.0</v>
      </c>
      <c r="D89" s="154" t="s">
        <v>203</v>
      </c>
      <c r="E89" s="155" t="s">
        <v>9</v>
      </c>
      <c r="F89" s="156" t="b">
        <v>0</v>
      </c>
      <c r="G89" s="119"/>
      <c r="H89" s="120"/>
      <c r="I89" s="121"/>
      <c r="J89" s="122"/>
      <c r="K89" s="132"/>
      <c r="L89" s="124"/>
      <c r="M89" s="125"/>
      <c r="N89" s="126"/>
    </row>
    <row r="90" ht="15.75" customHeight="1">
      <c r="A90" s="13"/>
      <c r="C90" s="117">
        <v>84.0</v>
      </c>
      <c r="D90" s="154" t="s">
        <v>204</v>
      </c>
      <c r="E90" s="155" t="s">
        <v>9</v>
      </c>
      <c r="F90" s="156" t="b">
        <v>0</v>
      </c>
      <c r="G90" s="119"/>
      <c r="H90" s="120"/>
      <c r="I90" s="121"/>
      <c r="J90" s="122"/>
      <c r="K90" s="132"/>
      <c r="L90" s="124"/>
      <c r="M90" s="125"/>
      <c r="N90" s="126"/>
    </row>
    <row r="91" ht="15.75" customHeight="1">
      <c r="A91" s="13"/>
      <c r="C91" s="117">
        <v>85.0</v>
      </c>
      <c r="D91" s="154" t="s">
        <v>515</v>
      </c>
      <c r="E91" s="155" t="s">
        <v>9</v>
      </c>
      <c r="F91" s="156" t="b">
        <v>0</v>
      </c>
      <c r="G91" s="119"/>
      <c r="H91" s="120"/>
      <c r="I91" s="121"/>
      <c r="J91" s="122"/>
      <c r="K91" s="132"/>
      <c r="L91" s="124"/>
      <c r="M91" s="125"/>
      <c r="N91" s="126"/>
    </row>
    <row r="92" ht="15.75" customHeight="1">
      <c r="A92" s="13"/>
      <c r="C92" s="117">
        <v>86.0</v>
      </c>
      <c r="D92" s="154" t="s">
        <v>205</v>
      </c>
      <c r="E92" s="155" t="s">
        <v>9</v>
      </c>
      <c r="F92" s="156" t="b">
        <v>0</v>
      </c>
      <c r="G92" s="119"/>
      <c r="H92" s="120"/>
      <c r="I92" s="121"/>
      <c r="J92" s="122"/>
      <c r="K92" s="132"/>
      <c r="L92" s="124"/>
      <c r="M92" s="125"/>
      <c r="N92" s="126"/>
    </row>
    <row r="93" ht="15.75" customHeight="1">
      <c r="A93" s="13"/>
      <c r="C93" s="130"/>
      <c r="D93" s="127"/>
      <c r="E93" s="127"/>
      <c r="F93" s="127"/>
      <c r="G93" s="135"/>
      <c r="H93" s="62"/>
      <c r="I93" s="136"/>
      <c r="J93" s="125"/>
      <c r="K93" s="132"/>
      <c r="L93" s="124"/>
      <c r="M93" s="125"/>
      <c r="N93" s="126"/>
    </row>
    <row r="94" ht="15.75" customHeight="1">
      <c r="A94" s="13"/>
      <c r="C94" s="130"/>
      <c r="D94" s="127"/>
      <c r="E94" s="127"/>
      <c r="F94" s="127"/>
      <c r="G94" s="135"/>
      <c r="H94" s="62"/>
      <c r="I94" s="136"/>
      <c r="J94" s="125"/>
      <c r="K94" s="132"/>
      <c r="L94" s="124"/>
      <c r="M94" s="125"/>
      <c r="N94" s="126"/>
    </row>
    <row r="95" ht="15.75" customHeight="1">
      <c r="A95" s="13"/>
      <c r="C95" s="130"/>
      <c r="D95" s="127"/>
      <c r="E95" s="127"/>
      <c r="F95" s="127"/>
      <c r="G95" s="135"/>
      <c r="H95" s="62"/>
      <c r="I95" s="136"/>
      <c r="J95" s="125"/>
      <c r="K95" s="132"/>
      <c r="L95" s="124"/>
      <c r="M95" s="125"/>
      <c r="N95" s="126"/>
    </row>
    <row r="96" ht="15.75" customHeight="1">
      <c r="A96" s="13"/>
      <c r="C96" s="130"/>
      <c r="D96" s="127"/>
      <c r="E96" s="127"/>
      <c r="F96" s="127"/>
      <c r="G96" s="135"/>
      <c r="H96" s="62"/>
      <c r="I96" s="136"/>
      <c r="J96" s="125"/>
      <c r="K96" s="132"/>
      <c r="L96" s="124"/>
      <c r="M96" s="125"/>
      <c r="N96" s="126"/>
    </row>
    <row r="97" ht="15.75" customHeight="1">
      <c r="A97" s="13"/>
      <c r="C97" s="130"/>
      <c r="D97" s="127"/>
      <c r="E97" s="127"/>
      <c r="F97" s="127"/>
      <c r="G97" s="135"/>
      <c r="H97" s="62"/>
      <c r="I97" s="136"/>
      <c r="J97" s="125"/>
      <c r="K97" s="132"/>
      <c r="L97" s="124"/>
      <c r="M97" s="125"/>
      <c r="N97" s="126"/>
    </row>
    <row r="98" ht="15.75" customHeight="1">
      <c r="A98" s="13"/>
      <c r="C98" s="130"/>
      <c r="D98" s="127"/>
      <c r="E98" s="127"/>
      <c r="F98" s="127"/>
      <c r="G98" s="135"/>
      <c r="H98" s="62"/>
      <c r="I98" s="136"/>
      <c r="J98" s="125"/>
      <c r="K98" s="132"/>
      <c r="L98" s="124"/>
      <c r="M98" s="125"/>
      <c r="N98" s="126"/>
    </row>
    <row r="99" ht="15.75" customHeight="1">
      <c r="A99" s="13"/>
      <c r="C99" s="130"/>
      <c r="D99" s="127"/>
      <c r="E99" s="127"/>
      <c r="F99" s="127"/>
      <c r="G99" s="135"/>
      <c r="H99" s="62"/>
      <c r="I99" s="136"/>
      <c r="J99" s="125"/>
      <c r="K99" s="132"/>
      <c r="L99" s="124"/>
      <c r="M99" s="125"/>
      <c r="N99" s="126"/>
    </row>
    <row r="100" ht="15.75" customHeight="1">
      <c r="A100" s="13"/>
      <c r="C100" s="130"/>
      <c r="D100" s="127"/>
      <c r="E100" s="127"/>
      <c r="F100" s="127"/>
      <c r="G100" s="135"/>
      <c r="H100" s="62"/>
      <c r="I100" s="136"/>
      <c r="J100" s="125"/>
      <c r="K100" s="132"/>
      <c r="L100" s="124"/>
      <c r="M100" s="125"/>
      <c r="N100" s="126"/>
    </row>
    <row r="101" ht="15.75" customHeight="1">
      <c r="A101" s="13"/>
      <c r="C101" s="130"/>
      <c r="D101" s="127"/>
      <c r="E101" s="127"/>
      <c r="F101" s="127"/>
      <c r="G101" s="135"/>
      <c r="H101" s="62"/>
      <c r="I101" s="136"/>
      <c r="J101" s="125"/>
      <c r="K101" s="132"/>
      <c r="L101" s="124"/>
      <c r="M101" s="125"/>
      <c r="N101" s="126"/>
    </row>
    <row r="102" ht="15.75" customHeight="1">
      <c r="A102" s="13"/>
      <c r="C102" s="130"/>
      <c r="D102" s="127"/>
      <c r="E102" s="127"/>
      <c r="F102" s="127"/>
      <c r="G102" s="135"/>
      <c r="H102" s="62"/>
      <c r="I102" s="136"/>
      <c r="J102" s="125"/>
      <c r="K102" s="132"/>
      <c r="L102" s="124"/>
      <c r="M102" s="125"/>
      <c r="N102" s="126"/>
    </row>
    <row r="103" ht="15.75" customHeight="1">
      <c r="A103" s="13"/>
      <c r="C103" s="130"/>
      <c r="D103" s="127"/>
      <c r="E103" s="127"/>
      <c r="F103" s="127"/>
      <c r="G103" s="135"/>
      <c r="H103" s="62"/>
      <c r="I103" s="136"/>
      <c r="J103" s="125"/>
      <c r="K103" s="132"/>
      <c r="L103" s="124"/>
      <c r="M103" s="125"/>
      <c r="N103" s="126"/>
    </row>
    <row r="104" ht="15.75" customHeight="1">
      <c r="A104" s="13"/>
      <c r="C104" s="130"/>
      <c r="D104" s="127"/>
      <c r="E104" s="127"/>
      <c r="F104" s="127"/>
      <c r="G104" s="135"/>
      <c r="H104" s="62"/>
      <c r="I104" s="136"/>
      <c r="J104" s="125"/>
      <c r="K104" s="132"/>
      <c r="L104" s="124"/>
      <c r="M104" s="125"/>
      <c r="N104" s="126"/>
    </row>
    <row r="105" ht="15.75" customHeight="1">
      <c r="A105" s="13"/>
      <c r="C105" s="150"/>
      <c r="D105" s="158"/>
      <c r="E105" s="158"/>
      <c r="F105" s="158"/>
      <c r="G105" s="139"/>
      <c r="H105" s="140"/>
      <c r="I105" s="141"/>
      <c r="J105" s="142"/>
      <c r="K105" s="143"/>
      <c r="L105" s="144"/>
      <c r="M105" s="142"/>
      <c r="N105" s="145"/>
    </row>
    <row r="106" ht="15.75" customHeight="1">
      <c r="A106" s="13"/>
      <c r="C106" s="14"/>
      <c r="K106" s="23"/>
      <c r="L106" s="23"/>
    </row>
    <row r="107" ht="15.75" customHeight="1">
      <c r="A107" s="13"/>
      <c r="C107" s="14"/>
      <c r="K107" s="23"/>
      <c r="L107" s="23"/>
    </row>
    <row r="108" ht="15.75" customHeight="1">
      <c r="A108" s="13"/>
      <c r="C108" s="14"/>
      <c r="K108" s="23"/>
      <c r="L108" s="23"/>
    </row>
    <row r="109" ht="15.75" customHeight="1">
      <c r="A109" s="13"/>
      <c r="C109" s="14"/>
      <c r="K109" s="23"/>
      <c r="L109" s="23"/>
    </row>
    <row r="110" ht="15.75" customHeight="1">
      <c r="A110" s="13"/>
      <c r="C110" s="14"/>
      <c r="K110" s="23"/>
      <c r="L110" s="23"/>
    </row>
    <row r="111" ht="15.75" customHeight="1">
      <c r="A111" s="13"/>
      <c r="C111" s="14"/>
      <c r="K111" s="23"/>
      <c r="L111" s="23"/>
    </row>
    <row r="112" ht="15.75" customHeight="1">
      <c r="A112" s="13"/>
      <c r="C112" s="14"/>
      <c r="K112" s="23"/>
      <c r="L112" s="23"/>
    </row>
    <row r="113" ht="15.75" customHeight="1">
      <c r="A113" s="13"/>
      <c r="C113" s="14"/>
      <c r="K113" s="23"/>
      <c r="L113" s="23"/>
    </row>
    <row r="114" ht="15.75" customHeight="1">
      <c r="A114" s="13"/>
      <c r="C114" s="14"/>
      <c r="K114" s="23"/>
      <c r="L114" s="23"/>
    </row>
    <row r="115" ht="15.75" customHeight="1">
      <c r="A115" s="13"/>
      <c r="C115" s="14"/>
      <c r="K115" s="23"/>
      <c r="L115" s="23"/>
    </row>
    <row r="116" ht="15.75" customHeight="1">
      <c r="A116" s="13"/>
      <c r="C116" s="14"/>
      <c r="K116" s="23"/>
      <c r="L116" s="23"/>
    </row>
    <row r="117" ht="15.75" customHeight="1">
      <c r="A117" s="13"/>
      <c r="C117" s="14"/>
      <c r="K117" s="23"/>
      <c r="L117" s="23"/>
    </row>
    <row r="118" ht="15.75" customHeight="1">
      <c r="A118" s="13"/>
      <c r="C118" s="14"/>
      <c r="K118" s="23"/>
      <c r="L118" s="23"/>
    </row>
    <row r="119" ht="15.75" customHeight="1">
      <c r="A119" s="13"/>
      <c r="C119" s="14"/>
      <c r="K119" s="23"/>
      <c r="L119" s="23"/>
    </row>
    <row r="120" ht="15.75" customHeight="1">
      <c r="A120" s="13"/>
      <c r="C120" s="14"/>
      <c r="K120" s="23"/>
      <c r="L120" s="23"/>
    </row>
    <row r="121" ht="15.75" customHeight="1">
      <c r="A121" s="13"/>
      <c r="C121" s="14"/>
      <c r="K121" s="23"/>
      <c r="L121" s="23"/>
    </row>
    <row r="122" ht="15.75" customHeight="1">
      <c r="A122" s="13"/>
      <c r="C122" s="14"/>
      <c r="K122" s="23"/>
      <c r="L122" s="23"/>
    </row>
    <row r="123" ht="15.75" customHeight="1">
      <c r="A123" s="13"/>
      <c r="C123" s="14"/>
      <c r="K123" s="23"/>
      <c r="L123" s="23"/>
    </row>
    <row r="124" ht="15.75" customHeight="1">
      <c r="A124" s="13"/>
      <c r="C124" s="14"/>
      <c r="K124" s="23"/>
      <c r="L124" s="23"/>
    </row>
    <row r="125" ht="15.75" customHeight="1">
      <c r="A125" s="13"/>
      <c r="C125" s="14"/>
      <c r="K125" s="23"/>
      <c r="L125" s="23"/>
    </row>
    <row r="126" ht="15.75" customHeight="1">
      <c r="A126" s="13"/>
      <c r="C126" s="14"/>
      <c r="K126" s="23"/>
      <c r="L126" s="23"/>
    </row>
    <row r="127" ht="15.75" customHeight="1">
      <c r="A127" s="13"/>
      <c r="C127" s="14"/>
      <c r="K127" s="23"/>
      <c r="L127" s="23"/>
    </row>
    <row r="128" ht="15.75" customHeight="1">
      <c r="A128" s="13"/>
      <c r="C128" s="14"/>
      <c r="K128" s="23"/>
      <c r="L128" s="23"/>
    </row>
    <row r="129" ht="15.75" customHeight="1">
      <c r="A129" s="13"/>
      <c r="C129" s="14"/>
      <c r="K129" s="23"/>
      <c r="L129" s="23"/>
    </row>
    <row r="130" ht="15.75" customHeight="1">
      <c r="A130" s="13"/>
      <c r="C130" s="14"/>
      <c r="K130" s="23"/>
      <c r="L130" s="23"/>
    </row>
    <row r="131" ht="15.75" customHeight="1">
      <c r="A131" s="13"/>
      <c r="C131" s="14"/>
      <c r="K131" s="23"/>
      <c r="L131" s="23"/>
    </row>
    <row r="132" ht="15.75" customHeight="1">
      <c r="A132" s="13"/>
      <c r="C132" s="14"/>
      <c r="K132" s="23"/>
      <c r="L132" s="23"/>
    </row>
    <row r="133" ht="15.75" customHeight="1">
      <c r="A133" s="13"/>
      <c r="C133" s="14"/>
      <c r="K133" s="23"/>
      <c r="L133" s="23"/>
    </row>
    <row r="134" ht="15.75" customHeight="1">
      <c r="A134" s="13"/>
      <c r="C134" s="14"/>
      <c r="K134" s="23"/>
      <c r="L134" s="23"/>
    </row>
    <row r="135" ht="15.75" customHeight="1">
      <c r="A135" s="13"/>
      <c r="C135" s="14"/>
      <c r="K135" s="23"/>
      <c r="L135" s="23"/>
    </row>
    <row r="136" ht="15.75" customHeight="1">
      <c r="A136" s="13"/>
      <c r="C136" s="14"/>
      <c r="K136" s="23"/>
      <c r="L136" s="23"/>
    </row>
    <row r="137" ht="15.75" customHeight="1">
      <c r="A137" s="13"/>
      <c r="C137" s="14"/>
      <c r="K137" s="23"/>
      <c r="L137" s="23"/>
    </row>
    <row r="138" ht="15.75" customHeight="1">
      <c r="A138" s="13"/>
      <c r="C138" s="14"/>
      <c r="K138" s="23"/>
      <c r="L138" s="23"/>
    </row>
    <row r="139" ht="15.75" customHeight="1">
      <c r="A139" s="13"/>
      <c r="C139" s="14"/>
      <c r="K139" s="23"/>
      <c r="L139" s="23"/>
    </row>
    <row r="140" ht="15.75" customHeight="1">
      <c r="A140" s="13"/>
      <c r="C140" s="14"/>
      <c r="K140" s="23"/>
      <c r="L140" s="23"/>
    </row>
    <row r="141" ht="15.75" customHeight="1">
      <c r="A141" s="13"/>
      <c r="C141" s="14"/>
      <c r="K141" s="23"/>
      <c r="L141" s="23"/>
    </row>
    <row r="142" ht="15.75" customHeight="1">
      <c r="A142" s="13"/>
      <c r="C142" s="14"/>
      <c r="K142" s="23"/>
      <c r="L142" s="23"/>
    </row>
    <row r="143" ht="15.75" customHeight="1">
      <c r="A143" s="13"/>
      <c r="C143" s="14"/>
      <c r="K143" s="23"/>
      <c r="L143" s="23"/>
    </row>
    <row r="144" ht="15.75" customHeight="1">
      <c r="A144" s="13"/>
      <c r="C144" s="14"/>
      <c r="K144" s="23"/>
      <c r="L144" s="23"/>
    </row>
    <row r="145" ht="15.75" customHeight="1">
      <c r="A145" s="13"/>
      <c r="C145" s="14"/>
      <c r="K145" s="23"/>
      <c r="L145" s="23"/>
    </row>
    <row r="146" ht="15.75" customHeight="1">
      <c r="A146" s="13"/>
      <c r="C146" s="14"/>
      <c r="K146" s="23"/>
      <c r="L146" s="23"/>
    </row>
    <row r="147" ht="15.75" customHeight="1">
      <c r="A147" s="13"/>
      <c r="C147" s="14"/>
      <c r="K147" s="23"/>
      <c r="L147" s="23"/>
    </row>
    <row r="148" ht="15.75" customHeight="1">
      <c r="A148" s="13"/>
      <c r="C148" s="14"/>
      <c r="K148" s="23"/>
      <c r="L148" s="23"/>
    </row>
    <row r="149" ht="15.75" customHeight="1">
      <c r="A149" s="13"/>
      <c r="C149" s="14"/>
      <c r="K149" s="23"/>
      <c r="L149" s="23"/>
    </row>
    <row r="150" ht="15.75" customHeight="1">
      <c r="A150" s="13"/>
      <c r="C150" s="14"/>
      <c r="K150" s="23"/>
      <c r="L150" s="23"/>
    </row>
    <row r="151" ht="15.75" customHeight="1">
      <c r="A151" s="13"/>
      <c r="C151" s="14"/>
      <c r="K151" s="23"/>
      <c r="L151" s="23"/>
    </row>
    <row r="152" ht="15.75" customHeight="1">
      <c r="A152" s="13"/>
      <c r="C152" s="14"/>
      <c r="K152" s="23"/>
      <c r="L152" s="23"/>
    </row>
    <row r="153" ht="15.75" customHeight="1">
      <c r="A153" s="13"/>
      <c r="C153" s="14"/>
      <c r="K153" s="23"/>
      <c r="L153" s="23"/>
    </row>
    <row r="154" ht="15.75" customHeight="1">
      <c r="A154" s="13"/>
      <c r="C154" s="14"/>
      <c r="K154" s="23"/>
      <c r="L154" s="23"/>
    </row>
    <row r="155" ht="15.75" customHeight="1">
      <c r="A155" s="13"/>
      <c r="C155" s="14"/>
      <c r="K155" s="23"/>
      <c r="L155" s="23"/>
    </row>
    <row r="156" ht="15.75" customHeight="1">
      <c r="A156" s="13"/>
      <c r="C156" s="14"/>
      <c r="K156" s="23"/>
      <c r="L156" s="23"/>
    </row>
    <row r="157" ht="15.75" customHeight="1">
      <c r="A157" s="13"/>
      <c r="C157" s="14"/>
      <c r="K157" s="23"/>
      <c r="L157" s="23"/>
    </row>
    <row r="158" ht="15.75" customHeight="1">
      <c r="A158" s="13"/>
      <c r="C158" s="14"/>
      <c r="K158" s="23"/>
      <c r="L158" s="23"/>
    </row>
    <row r="159" ht="15.75" customHeight="1">
      <c r="A159" s="13"/>
      <c r="C159" s="14"/>
      <c r="K159" s="23"/>
      <c r="L159" s="23"/>
    </row>
    <row r="160" ht="15.75" customHeight="1">
      <c r="A160" s="13"/>
      <c r="C160" s="14"/>
      <c r="K160" s="23"/>
      <c r="L160" s="23"/>
    </row>
    <row r="161" ht="15.75" customHeight="1">
      <c r="A161" s="13"/>
      <c r="C161" s="14"/>
      <c r="K161" s="23"/>
      <c r="L161" s="23"/>
    </row>
    <row r="162" ht="15.75" customHeight="1">
      <c r="A162" s="13"/>
      <c r="C162" s="14"/>
      <c r="K162" s="23"/>
      <c r="L162" s="23"/>
    </row>
    <row r="163" ht="15.75" customHeight="1">
      <c r="A163" s="13"/>
      <c r="C163" s="14"/>
      <c r="K163" s="23"/>
      <c r="L163" s="23"/>
    </row>
    <row r="164" ht="15.75" customHeight="1">
      <c r="A164" s="13"/>
      <c r="C164" s="14"/>
      <c r="K164" s="23"/>
      <c r="L164" s="23"/>
    </row>
    <row r="165" ht="15.75" customHeight="1">
      <c r="A165" s="13"/>
      <c r="C165" s="14"/>
      <c r="K165" s="23"/>
      <c r="L165" s="23"/>
    </row>
    <row r="166" ht="15.75" customHeight="1">
      <c r="A166" s="13"/>
      <c r="C166" s="14"/>
      <c r="K166" s="23"/>
      <c r="L166" s="23"/>
    </row>
    <row r="167" ht="15.75" customHeight="1">
      <c r="A167" s="13"/>
      <c r="C167" s="14"/>
      <c r="K167" s="23"/>
      <c r="L167" s="23"/>
    </row>
    <row r="168" ht="15.75" customHeight="1">
      <c r="A168" s="13"/>
      <c r="C168" s="14"/>
      <c r="K168" s="23"/>
      <c r="L168" s="23"/>
    </row>
    <row r="169" ht="15.75" customHeight="1">
      <c r="A169" s="13"/>
      <c r="C169" s="14"/>
      <c r="K169" s="23"/>
      <c r="L169" s="23"/>
    </row>
    <row r="170" ht="15.75" customHeight="1">
      <c r="A170" s="13"/>
      <c r="C170" s="14"/>
      <c r="K170" s="23"/>
      <c r="L170" s="23"/>
    </row>
    <row r="171" ht="15.75" customHeight="1">
      <c r="A171" s="13"/>
      <c r="C171" s="14"/>
      <c r="K171" s="23"/>
      <c r="L171" s="23"/>
    </row>
    <row r="172" ht="15.75" customHeight="1">
      <c r="A172" s="13"/>
      <c r="C172" s="14"/>
      <c r="K172" s="23"/>
      <c r="L172" s="23"/>
    </row>
    <row r="173" ht="15.75" customHeight="1">
      <c r="A173" s="13"/>
      <c r="C173" s="14"/>
      <c r="K173" s="23"/>
      <c r="L173" s="23"/>
    </row>
    <row r="174" ht="15.75" customHeight="1">
      <c r="A174" s="13"/>
      <c r="C174" s="14"/>
      <c r="K174" s="23"/>
      <c r="L174" s="23"/>
    </row>
    <row r="175" ht="15.75" customHeight="1">
      <c r="A175" s="13"/>
      <c r="C175" s="14"/>
      <c r="K175" s="23"/>
      <c r="L175" s="23"/>
    </row>
    <row r="176" ht="15.75" customHeight="1">
      <c r="A176" s="13"/>
      <c r="C176" s="14"/>
      <c r="K176" s="23"/>
      <c r="L176" s="23"/>
    </row>
    <row r="177" ht="15.75" customHeight="1">
      <c r="A177" s="13"/>
      <c r="C177" s="14"/>
      <c r="K177" s="23"/>
      <c r="L177" s="23"/>
    </row>
    <row r="178" ht="15.75" customHeight="1">
      <c r="A178" s="13"/>
      <c r="C178" s="14"/>
      <c r="K178" s="23"/>
      <c r="L178" s="23"/>
    </row>
    <row r="179" ht="15.75" customHeight="1">
      <c r="A179" s="13"/>
      <c r="C179" s="14"/>
      <c r="K179" s="23"/>
      <c r="L179" s="23"/>
    </row>
    <row r="180" ht="15.75" customHeight="1">
      <c r="A180" s="13"/>
      <c r="C180" s="14"/>
      <c r="K180" s="23"/>
      <c r="L180" s="23"/>
    </row>
    <row r="181" ht="15.75" customHeight="1">
      <c r="A181" s="13"/>
      <c r="C181" s="14"/>
      <c r="K181" s="23"/>
      <c r="L181" s="23"/>
    </row>
    <row r="182" ht="15.75" customHeight="1">
      <c r="A182" s="13"/>
      <c r="C182" s="14"/>
      <c r="K182" s="23"/>
      <c r="L182" s="23"/>
    </row>
    <row r="183" ht="15.75" customHeight="1">
      <c r="A183" s="13"/>
      <c r="C183" s="14"/>
      <c r="K183" s="23"/>
      <c r="L183" s="23"/>
    </row>
    <row r="184" ht="15.75" customHeight="1">
      <c r="A184" s="13"/>
      <c r="C184" s="14"/>
      <c r="K184" s="23"/>
      <c r="L184" s="23"/>
    </row>
    <row r="185" ht="15.75" customHeight="1">
      <c r="A185" s="13"/>
      <c r="C185" s="14"/>
      <c r="K185" s="23"/>
      <c r="L185" s="23"/>
    </row>
    <row r="186" ht="15.75" customHeight="1">
      <c r="A186" s="13"/>
      <c r="C186" s="14"/>
      <c r="K186" s="23"/>
      <c r="L186" s="23"/>
    </row>
    <row r="187" ht="15.75" customHeight="1">
      <c r="A187" s="13"/>
      <c r="C187" s="14"/>
      <c r="K187" s="23"/>
      <c r="L187" s="23"/>
    </row>
    <row r="188" ht="15.75" customHeight="1">
      <c r="A188" s="13"/>
      <c r="C188" s="14"/>
      <c r="K188" s="23"/>
      <c r="L188" s="23"/>
    </row>
    <row r="189" ht="15.75" customHeight="1">
      <c r="A189" s="13"/>
      <c r="C189" s="14"/>
      <c r="K189" s="23"/>
      <c r="L189" s="23"/>
    </row>
    <row r="190" ht="15.75" customHeight="1">
      <c r="A190" s="13"/>
      <c r="C190" s="14"/>
      <c r="K190" s="23"/>
      <c r="L190" s="23"/>
    </row>
    <row r="191" ht="15.75" customHeight="1">
      <c r="A191" s="13"/>
      <c r="C191" s="14"/>
      <c r="K191" s="23"/>
      <c r="L191" s="23"/>
    </row>
    <row r="192" ht="15.75" customHeight="1">
      <c r="A192" s="13"/>
      <c r="C192" s="14"/>
      <c r="K192" s="23"/>
      <c r="L192" s="23"/>
    </row>
    <row r="193" ht="15.75" customHeight="1">
      <c r="A193" s="13"/>
      <c r="C193" s="14"/>
      <c r="K193" s="23"/>
      <c r="L193" s="23"/>
    </row>
    <row r="194" ht="15.75" customHeight="1">
      <c r="A194" s="13"/>
      <c r="C194" s="14"/>
      <c r="K194" s="23"/>
      <c r="L194" s="23"/>
    </row>
    <row r="195" ht="15.75" customHeight="1">
      <c r="A195" s="13"/>
      <c r="C195" s="14"/>
      <c r="K195" s="23"/>
      <c r="L195" s="23"/>
    </row>
    <row r="196" ht="15.75" customHeight="1">
      <c r="A196" s="13"/>
      <c r="C196" s="14"/>
      <c r="K196" s="23"/>
      <c r="L196" s="23"/>
    </row>
    <row r="197" ht="15.75" customHeight="1">
      <c r="A197" s="13"/>
      <c r="C197" s="14"/>
      <c r="K197" s="23"/>
      <c r="L197" s="23"/>
    </row>
    <row r="198" ht="15.75" customHeight="1">
      <c r="A198" s="13"/>
      <c r="C198" s="14"/>
      <c r="K198" s="23"/>
      <c r="L198" s="23"/>
    </row>
    <row r="199" ht="15.75" customHeight="1">
      <c r="A199" s="13"/>
      <c r="C199" s="14"/>
      <c r="K199" s="23"/>
      <c r="L199" s="23"/>
    </row>
    <row r="200" ht="15.75" customHeight="1">
      <c r="A200" s="13"/>
      <c r="C200" s="14"/>
      <c r="K200" s="23"/>
      <c r="L200" s="23"/>
    </row>
    <row r="201" ht="15.75" customHeight="1">
      <c r="A201" s="13"/>
      <c r="C201" s="14"/>
      <c r="K201" s="23"/>
      <c r="L201" s="23"/>
    </row>
    <row r="202" ht="15.75" customHeight="1">
      <c r="A202" s="13"/>
      <c r="C202" s="14"/>
      <c r="K202" s="23"/>
      <c r="L202" s="23"/>
    </row>
    <row r="203" ht="15.75" customHeight="1">
      <c r="A203" s="13"/>
      <c r="C203" s="14"/>
      <c r="K203" s="23"/>
      <c r="L203" s="23"/>
    </row>
    <row r="204" ht="15.75" customHeight="1">
      <c r="A204" s="13"/>
      <c r="C204" s="14"/>
      <c r="K204" s="23"/>
      <c r="L204" s="23"/>
    </row>
    <row r="205" ht="15.75" customHeight="1">
      <c r="A205" s="13"/>
      <c r="C205" s="14"/>
      <c r="K205" s="23"/>
      <c r="L205" s="23"/>
    </row>
    <row r="206" ht="15.75" customHeight="1">
      <c r="A206" s="13"/>
      <c r="C206" s="14"/>
      <c r="K206" s="23"/>
      <c r="L206" s="23"/>
    </row>
    <row r="207" ht="15.75" customHeight="1">
      <c r="A207" s="13"/>
      <c r="C207" s="14"/>
      <c r="K207" s="23"/>
      <c r="L207" s="23"/>
    </row>
    <row r="208" ht="15.75" customHeight="1">
      <c r="A208" s="13"/>
      <c r="C208" s="14"/>
      <c r="K208" s="23"/>
      <c r="L208" s="23"/>
    </row>
    <row r="209" ht="15.75" customHeight="1">
      <c r="A209" s="13"/>
      <c r="C209" s="14"/>
      <c r="K209" s="23"/>
      <c r="L209" s="23"/>
    </row>
    <row r="210" ht="15.75" customHeight="1">
      <c r="A210" s="13"/>
      <c r="C210" s="14"/>
      <c r="K210" s="23"/>
      <c r="L210" s="23"/>
    </row>
    <row r="211" ht="15.75" customHeight="1">
      <c r="A211" s="13"/>
      <c r="C211" s="14"/>
      <c r="K211" s="23"/>
      <c r="L211" s="23"/>
    </row>
    <row r="212" ht="15.75" customHeight="1">
      <c r="A212" s="13"/>
      <c r="C212" s="14"/>
      <c r="K212" s="23"/>
      <c r="L212" s="23"/>
    </row>
    <row r="213" ht="15.75" customHeight="1">
      <c r="A213" s="13"/>
      <c r="C213" s="14"/>
      <c r="K213" s="23"/>
      <c r="L213" s="23"/>
    </row>
    <row r="214" ht="15.75" customHeight="1">
      <c r="A214" s="13"/>
      <c r="C214" s="14"/>
      <c r="K214" s="23"/>
      <c r="L214" s="23"/>
    </row>
    <row r="215" ht="15.75" customHeight="1">
      <c r="A215" s="13"/>
      <c r="C215" s="14"/>
      <c r="K215" s="23"/>
      <c r="L215" s="23"/>
    </row>
    <row r="216" ht="15.75" customHeight="1">
      <c r="A216" s="13"/>
      <c r="C216" s="14"/>
      <c r="K216" s="23"/>
      <c r="L216" s="23"/>
    </row>
    <row r="217" ht="15.75" customHeight="1">
      <c r="A217" s="13"/>
      <c r="C217" s="14"/>
      <c r="K217" s="23"/>
      <c r="L217" s="23"/>
    </row>
    <row r="218" ht="15.75" customHeight="1">
      <c r="A218" s="13"/>
      <c r="C218" s="14"/>
      <c r="K218" s="23"/>
      <c r="L218" s="23"/>
    </row>
    <row r="219" ht="15.75" customHeight="1">
      <c r="A219" s="13"/>
      <c r="C219" s="14"/>
      <c r="K219" s="23"/>
      <c r="L219" s="23"/>
    </row>
    <row r="220" ht="15.75" customHeight="1">
      <c r="A220" s="13"/>
      <c r="C220" s="14"/>
      <c r="K220" s="23"/>
      <c r="L220" s="23"/>
    </row>
    <row r="221" ht="15.75" customHeight="1">
      <c r="A221" s="13"/>
      <c r="C221" s="14"/>
      <c r="K221" s="23"/>
      <c r="L221" s="23"/>
    </row>
    <row r="222" ht="15.75" customHeight="1">
      <c r="A222" s="13"/>
      <c r="C222" s="14"/>
      <c r="K222" s="23"/>
      <c r="L222" s="23"/>
    </row>
    <row r="223" ht="15.75" customHeight="1">
      <c r="A223" s="13"/>
      <c r="C223" s="14"/>
      <c r="K223" s="23"/>
      <c r="L223" s="23"/>
    </row>
    <row r="224" ht="15.75" customHeight="1">
      <c r="A224" s="13"/>
      <c r="C224" s="14"/>
      <c r="K224" s="23"/>
      <c r="L224" s="23"/>
    </row>
    <row r="225" ht="15.75" customHeight="1">
      <c r="A225" s="13"/>
      <c r="C225" s="14"/>
      <c r="K225" s="23"/>
      <c r="L225" s="23"/>
    </row>
    <row r="226" ht="15.75" customHeight="1">
      <c r="A226" s="13"/>
      <c r="C226" s="14"/>
      <c r="K226" s="23"/>
      <c r="L226" s="23"/>
    </row>
    <row r="227" ht="15.75" customHeight="1">
      <c r="A227" s="13"/>
      <c r="C227" s="14"/>
      <c r="K227" s="23"/>
      <c r="L227" s="23"/>
    </row>
    <row r="228" ht="15.75" customHeight="1">
      <c r="A228" s="13"/>
      <c r="C228" s="14"/>
      <c r="K228" s="23"/>
      <c r="L228" s="23"/>
    </row>
    <row r="229" ht="15.75" customHeight="1">
      <c r="A229" s="13"/>
      <c r="C229" s="14"/>
      <c r="K229" s="23"/>
      <c r="L229" s="23"/>
    </row>
    <row r="230" ht="15.75" customHeight="1">
      <c r="A230" s="13"/>
      <c r="C230" s="14"/>
      <c r="K230" s="23"/>
      <c r="L230" s="23"/>
    </row>
    <row r="231" ht="15.75" customHeight="1">
      <c r="A231" s="13"/>
      <c r="C231" s="14"/>
      <c r="K231" s="23"/>
      <c r="L231" s="23"/>
    </row>
    <row r="232" ht="15.75" customHeight="1">
      <c r="A232" s="13"/>
      <c r="C232" s="14"/>
      <c r="K232" s="23"/>
      <c r="L232" s="23"/>
    </row>
    <row r="233" ht="15.75" customHeight="1">
      <c r="A233" s="13"/>
      <c r="C233" s="14"/>
      <c r="K233" s="23"/>
      <c r="L233" s="23"/>
    </row>
    <row r="234" ht="15.75" customHeight="1">
      <c r="A234" s="13"/>
      <c r="C234" s="14"/>
      <c r="K234" s="23"/>
      <c r="L234" s="23"/>
    </row>
    <row r="235" ht="15.75" customHeight="1">
      <c r="A235" s="13"/>
      <c r="C235" s="14"/>
      <c r="K235" s="23"/>
      <c r="L235" s="23"/>
    </row>
    <row r="236" ht="15.75" customHeight="1">
      <c r="A236" s="13"/>
      <c r="C236" s="14"/>
      <c r="K236" s="23"/>
      <c r="L236" s="23"/>
    </row>
    <row r="237" ht="15.75" customHeight="1">
      <c r="A237" s="13"/>
      <c r="C237" s="14"/>
      <c r="K237" s="23"/>
      <c r="L237" s="23"/>
    </row>
    <row r="238" ht="15.75" customHeight="1">
      <c r="A238" s="13"/>
      <c r="C238" s="14"/>
      <c r="K238" s="23"/>
      <c r="L238" s="23"/>
    </row>
    <row r="239" ht="15.75" customHeight="1">
      <c r="A239" s="13"/>
      <c r="C239" s="14"/>
      <c r="K239" s="23"/>
      <c r="L239" s="23"/>
    </row>
    <row r="240" ht="15.75" customHeight="1">
      <c r="A240" s="13"/>
      <c r="C240" s="14"/>
      <c r="K240" s="23"/>
      <c r="L240" s="23"/>
    </row>
    <row r="241" ht="15.75" customHeight="1">
      <c r="A241" s="13"/>
      <c r="C241" s="14"/>
      <c r="K241" s="23"/>
      <c r="L241" s="23"/>
    </row>
    <row r="242" ht="15.75" customHeight="1">
      <c r="A242" s="13"/>
      <c r="C242" s="14"/>
      <c r="K242" s="23"/>
      <c r="L242" s="23"/>
    </row>
    <row r="243" ht="15.75" customHeight="1">
      <c r="A243" s="13"/>
      <c r="C243" s="14"/>
      <c r="K243" s="23"/>
      <c r="L243" s="23"/>
    </row>
    <row r="244" ht="15.75" customHeight="1">
      <c r="A244" s="13"/>
      <c r="C244" s="14"/>
      <c r="K244" s="23"/>
      <c r="L244" s="23"/>
    </row>
    <row r="245" ht="15.75" customHeight="1">
      <c r="A245" s="13"/>
      <c r="C245" s="14"/>
      <c r="K245" s="23"/>
      <c r="L245" s="23"/>
    </row>
    <row r="246" ht="15.75" customHeight="1">
      <c r="A246" s="13"/>
      <c r="C246" s="14"/>
      <c r="K246" s="23"/>
      <c r="L246" s="23"/>
    </row>
    <row r="247" ht="15.75" customHeight="1">
      <c r="A247" s="13"/>
      <c r="C247" s="14"/>
      <c r="K247" s="23"/>
      <c r="L247" s="23"/>
    </row>
    <row r="248" ht="15.75" customHeight="1">
      <c r="A248" s="13"/>
      <c r="C248" s="14"/>
      <c r="K248" s="23"/>
      <c r="L248" s="23"/>
    </row>
    <row r="249" ht="15.75" customHeight="1">
      <c r="A249" s="13"/>
      <c r="C249" s="14"/>
      <c r="K249" s="23"/>
      <c r="L249" s="23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autoFilter ref="$C$6:$M$105">
    <sortState ref="C6:M105">
      <sortCondition ref="D6:D105"/>
    </sortState>
  </autoFilter>
  <customSheetViews>
    <customSheetView guid="{9332091A-B9E2-4963-8534-D0B651FED15A}" filter="1" showAutoFilter="1">
      <autoFilter ref="$D$6:$M$105">
        <sortState ref="D6:M105">
          <sortCondition ref="D6:D105"/>
        </sortState>
      </autoFilter>
    </customSheetView>
  </customSheetViews>
  <mergeCells count="2">
    <mergeCell ref="C3:E3"/>
    <mergeCell ref="C4:E4"/>
  </mergeCells>
  <conditionalFormatting sqref="G7:H105">
    <cfRule type="containsText" dxfId="0" priority="1" operator="containsText" text="SIM">
      <formula>NOT(ISERROR(SEARCH(("SIM"),(G7))))</formula>
    </cfRule>
  </conditionalFormatting>
  <conditionalFormatting sqref="G7:H105">
    <cfRule type="containsText" dxfId="1" priority="2" operator="containsText" text="NÃO">
      <formula>NOT(ISERROR(SEARCH(("NÃO"),(G7))))</formula>
    </cfRule>
  </conditionalFormatting>
  <dataValidations>
    <dataValidation type="list" allowBlank="1" showErrorMessage="1" sqref="K7:K105">
      <formula1>CADASTROS!$J$3:$J$30</formula1>
    </dataValidation>
    <dataValidation type="list" allowBlank="1" showErrorMessage="1" sqref="G7:G105">
      <formula1>CADASTROS!$H$4:$H$30</formula1>
    </dataValidation>
    <dataValidation type="list" allowBlank="1" showErrorMessage="1" sqref="H7:H105">
      <formula1>CADASTROS!$H$4:$H$92</formula1>
    </dataValidation>
    <dataValidation type="list" allowBlank="1" showErrorMessage="1" sqref="J7:J105">
      <formula1>CADASTROS!$B$4:$B$30</formula1>
    </dataValidation>
    <dataValidation type="list" allowBlank="1" showErrorMessage="1" sqref="I7:I105">
      <formula1>CADASTROS!$F$4:$F$30</formula1>
    </dataValidation>
  </dataValidations>
  <hyperlinks>
    <hyperlink r:id="rId1" ref="D58"/>
    <hyperlink r:id="rId2" ref="D63"/>
    <hyperlink r:id="rId3" ref="D67"/>
  </hyperlink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12.63"/>
    <col customWidth="1" min="2" max="2" width="5.0"/>
    <col customWidth="1" min="3" max="3" width="16.13"/>
    <col customWidth="1" min="4" max="4" width="58.75"/>
    <col customWidth="1" min="5" max="5" width="17.88"/>
    <col customWidth="1" min="6" max="6" width="19.88"/>
    <col customWidth="1" min="7" max="7" width="16.75"/>
    <col customWidth="1" min="8" max="8" width="27.5"/>
    <col customWidth="1" min="9" max="9" width="33.0"/>
    <col customWidth="1" min="10" max="11" width="21.75"/>
    <col customWidth="1" min="12" max="12" width="25.63"/>
  </cols>
  <sheetData>
    <row r="1" ht="60.0" customHeight="1">
      <c r="A1" s="13"/>
      <c r="B1" s="12" t="s">
        <v>516</v>
      </c>
      <c r="C1" s="98"/>
      <c r="D1" s="13"/>
      <c r="E1" s="13"/>
      <c r="F1" s="13"/>
      <c r="G1" s="13"/>
      <c r="H1" s="13"/>
      <c r="I1" s="13"/>
      <c r="J1" s="99"/>
      <c r="K1" s="99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ht="15.75" customHeight="1">
      <c r="A2" s="13"/>
      <c r="C2" s="159"/>
      <c r="D2" s="160"/>
      <c r="E2" s="160"/>
      <c r="F2" s="160"/>
      <c r="G2" s="160"/>
      <c r="H2" s="161"/>
      <c r="I2" s="162"/>
      <c r="J2" s="23"/>
      <c r="K2" s="23"/>
    </row>
    <row r="3" ht="15.75" customHeight="1">
      <c r="A3" s="13"/>
      <c r="C3" s="101" t="s">
        <v>313</v>
      </c>
      <c r="F3" s="101" t="s">
        <v>314</v>
      </c>
      <c r="G3" s="101" t="s">
        <v>315</v>
      </c>
      <c r="H3" s="103"/>
      <c r="I3" s="162">
        <f>COUNTIF(#REF!,TRUE)</f>
        <v>0</v>
      </c>
      <c r="J3" s="23"/>
      <c r="K3" s="23"/>
    </row>
    <row r="4" ht="15.75" customHeight="1">
      <c r="A4" s="13"/>
      <c r="C4" s="104" t="str">
        <f>IFERROR(__xludf.DUMMYFUNCTION("SPARKLINE(F4,{""CHARTTYPE"",""BAR"";""COLOR1"",""#1F3566"";""MAX"",1})"),"")</f>
        <v/>
      </c>
      <c r="D4" s="105"/>
      <c r="E4" s="106"/>
      <c r="F4" s="107">
        <f>COUNTIF(F7:F105,TRUE)/COUNTA(F7:F105)</f>
        <v>0</v>
      </c>
      <c r="G4" s="103">
        <f>COUNTIF(F7:F17,TRUE)</f>
        <v>0</v>
      </c>
      <c r="J4" s="23"/>
      <c r="K4" s="23"/>
    </row>
    <row r="5" ht="15.75" customHeight="1">
      <c r="A5" s="13"/>
      <c r="C5" s="14"/>
      <c r="J5" s="23"/>
      <c r="K5" s="108"/>
    </row>
    <row r="6" ht="21.75" customHeight="1">
      <c r="A6" s="13"/>
      <c r="C6" s="109"/>
      <c r="D6" s="110" t="s">
        <v>316</v>
      </c>
      <c r="E6" s="111" t="s">
        <v>363</v>
      </c>
      <c r="F6" s="111" t="s">
        <v>3</v>
      </c>
      <c r="G6" s="111" t="s">
        <v>1</v>
      </c>
      <c r="H6" s="111" t="s">
        <v>2</v>
      </c>
      <c r="I6" s="112" t="s">
        <v>0</v>
      </c>
      <c r="J6" s="113" t="s">
        <v>4</v>
      </c>
      <c r="K6" s="114" t="s">
        <v>317</v>
      </c>
      <c r="L6" s="115" t="s">
        <v>318</v>
      </c>
      <c r="M6" s="116"/>
    </row>
    <row r="7" ht="15.75" customHeight="1">
      <c r="A7" s="13"/>
      <c r="C7" s="117">
        <v>1.0</v>
      </c>
      <c r="D7" s="134" t="s">
        <v>517</v>
      </c>
      <c r="E7" s="163" t="s">
        <v>10</v>
      </c>
      <c r="F7" s="164" t="b">
        <v>0</v>
      </c>
      <c r="G7" s="120"/>
      <c r="H7" s="121"/>
      <c r="I7" s="122"/>
      <c r="J7" s="123"/>
      <c r="K7" s="124"/>
      <c r="L7" s="125"/>
      <c r="M7" s="126"/>
    </row>
    <row r="8" ht="15.75" customHeight="1">
      <c r="A8" s="13"/>
      <c r="C8" s="117">
        <v>2.0</v>
      </c>
      <c r="D8" s="134" t="s">
        <v>518</v>
      </c>
      <c r="E8" s="163" t="s">
        <v>10</v>
      </c>
      <c r="F8" s="164" t="b">
        <v>0</v>
      </c>
      <c r="G8" s="120"/>
      <c r="H8" s="121"/>
      <c r="I8" s="122"/>
      <c r="J8" s="123"/>
      <c r="K8" s="124"/>
      <c r="L8" s="125"/>
      <c r="M8" s="126"/>
    </row>
    <row r="9" ht="15.75" customHeight="1">
      <c r="A9" s="13"/>
      <c r="C9" s="117">
        <v>3.0</v>
      </c>
      <c r="D9" s="134" t="s">
        <v>519</v>
      </c>
      <c r="E9" s="163" t="s">
        <v>10</v>
      </c>
      <c r="F9" s="164" t="b">
        <v>0</v>
      </c>
      <c r="G9" s="120"/>
      <c r="H9" s="121"/>
      <c r="I9" s="122"/>
      <c r="J9" s="123"/>
      <c r="K9" s="124"/>
      <c r="L9" s="125"/>
      <c r="M9" s="126"/>
    </row>
    <row r="10" ht="15.75" customHeight="1">
      <c r="A10" s="13"/>
      <c r="C10" s="117">
        <v>4.0</v>
      </c>
      <c r="D10" s="134" t="s">
        <v>520</v>
      </c>
      <c r="E10" s="163" t="s">
        <v>10</v>
      </c>
      <c r="F10" s="164" t="b">
        <v>0</v>
      </c>
      <c r="G10" s="120"/>
      <c r="H10" s="121"/>
      <c r="I10" s="122"/>
      <c r="J10" s="123"/>
      <c r="K10" s="124"/>
      <c r="L10" s="125"/>
      <c r="M10" s="126"/>
    </row>
    <row r="11" ht="15.75" customHeight="1">
      <c r="A11" s="13"/>
      <c r="C11" s="117">
        <v>5.0</v>
      </c>
      <c r="D11" s="134" t="s">
        <v>521</v>
      </c>
      <c r="E11" s="163" t="s">
        <v>10</v>
      </c>
      <c r="F11" s="164" t="b">
        <v>0</v>
      </c>
      <c r="G11" s="120"/>
      <c r="H11" s="121"/>
      <c r="I11" s="122"/>
      <c r="J11" s="123"/>
      <c r="K11" s="124"/>
      <c r="L11" s="125"/>
      <c r="M11" s="126"/>
    </row>
    <row r="12" ht="15.75" customHeight="1">
      <c r="A12" s="13"/>
      <c r="C12" s="117">
        <v>6.0</v>
      </c>
      <c r="D12" s="134" t="s">
        <v>522</v>
      </c>
      <c r="E12" s="163" t="s">
        <v>10</v>
      </c>
      <c r="F12" s="164" t="b">
        <v>0</v>
      </c>
      <c r="G12" s="120"/>
      <c r="H12" s="121"/>
      <c r="I12" s="122"/>
      <c r="J12" s="123"/>
      <c r="K12" s="124"/>
      <c r="L12" s="125"/>
      <c r="M12" s="126"/>
    </row>
    <row r="13" ht="15.75" customHeight="1">
      <c r="A13" s="13"/>
      <c r="C13" s="117">
        <v>7.0</v>
      </c>
      <c r="D13" s="134" t="s">
        <v>523</v>
      </c>
      <c r="E13" s="163" t="s">
        <v>10</v>
      </c>
      <c r="F13" s="164" t="b">
        <v>0</v>
      </c>
      <c r="G13" s="120"/>
      <c r="H13" s="121"/>
      <c r="I13" s="122"/>
      <c r="J13" s="123"/>
      <c r="K13" s="124"/>
      <c r="L13" s="125"/>
      <c r="M13" s="126"/>
    </row>
    <row r="14" ht="15.75" customHeight="1">
      <c r="A14" s="13"/>
      <c r="C14" s="117">
        <v>8.0</v>
      </c>
      <c r="D14" s="134" t="s">
        <v>524</v>
      </c>
      <c r="E14" s="163" t="s">
        <v>10</v>
      </c>
      <c r="F14" s="164" t="b">
        <v>0</v>
      </c>
      <c r="G14" s="120"/>
      <c r="H14" s="121"/>
      <c r="I14" s="122"/>
      <c r="J14" s="123"/>
      <c r="K14" s="124"/>
      <c r="L14" s="125"/>
      <c r="M14" s="126"/>
    </row>
    <row r="15" ht="15.75" customHeight="1">
      <c r="A15" s="13"/>
      <c r="C15" s="117">
        <v>9.0</v>
      </c>
      <c r="D15" s="134" t="s">
        <v>525</v>
      </c>
      <c r="E15" s="163" t="s">
        <v>10</v>
      </c>
      <c r="F15" s="164" t="b">
        <v>0</v>
      </c>
      <c r="G15" s="120"/>
      <c r="H15" s="121"/>
      <c r="I15" s="122"/>
      <c r="J15" s="123"/>
      <c r="K15" s="124"/>
      <c r="L15" s="125"/>
      <c r="M15" s="126"/>
    </row>
    <row r="16" ht="15.75" customHeight="1">
      <c r="A16" s="13"/>
      <c r="C16" s="117">
        <v>10.0</v>
      </c>
      <c r="D16" s="134" t="s">
        <v>526</v>
      </c>
      <c r="E16" s="163" t="s">
        <v>10</v>
      </c>
      <c r="F16" s="164" t="b">
        <v>0</v>
      </c>
      <c r="G16" s="120"/>
      <c r="H16" s="121"/>
      <c r="I16" s="122"/>
      <c r="J16" s="123"/>
      <c r="K16" s="124"/>
      <c r="L16" s="125"/>
      <c r="M16" s="126"/>
    </row>
    <row r="17" ht="15.75" customHeight="1">
      <c r="A17" s="13"/>
      <c r="C17" s="117">
        <v>11.0</v>
      </c>
      <c r="D17" s="165" t="s">
        <v>141</v>
      </c>
      <c r="E17" s="163" t="s">
        <v>10</v>
      </c>
      <c r="F17" s="164" t="b">
        <v>0</v>
      </c>
      <c r="G17" s="120"/>
      <c r="H17" s="121"/>
      <c r="I17" s="122"/>
      <c r="J17" s="123"/>
      <c r="K17" s="124"/>
      <c r="L17" s="125"/>
      <c r="M17" s="126"/>
    </row>
    <row r="18" ht="15.75" customHeight="1">
      <c r="A18" s="13"/>
      <c r="C18" s="117">
        <v>12.0</v>
      </c>
      <c r="D18" s="134"/>
      <c r="E18" s="163"/>
      <c r="F18" s="166"/>
      <c r="G18" s="120"/>
      <c r="H18" s="121"/>
      <c r="I18" s="122"/>
      <c r="J18" s="123"/>
      <c r="K18" s="128"/>
      <c r="L18" s="125"/>
      <c r="M18" s="126"/>
    </row>
    <row r="19" ht="15.75" customHeight="1">
      <c r="A19" s="13"/>
      <c r="C19" s="117">
        <v>13.0</v>
      </c>
      <c r="D19" s="134"/>
      <c r="E19" s="163"/>
      <c r="F19" s="166"/>
      <c r="G19" s="120"/>
      <c r="H19" s="121"/>
      <c r="I19" s="122"/>
      <c r="J19" s="123"/>
      <c r="K19" s="124"/>
      <c r="L19" s="125"/>
      <c r="M19" s="126"/>
    </row>
    <row r="20" ht="15.75" customHeight="1">
      <c r="A20" s="13"/>
      <c r="C20" s="117">
        <v>14.0</v>
      </c>
      <c r="D20" s="134"/>
      <c r="E20" s="163"/>
      <c r="F20" s="166"/>
      <c r="G20" s="120"/>
      <c r="H20" s="121"/>
      <c r="I20" s="122"/>
      <c r="J20" s="123"/>
      <c r="K20" s="124"/>
      <c r="L20" s="125"/>
      <c r="M20" s="126"/>
    </row>
    <row r="21" ht="15.75" customHeight="1">
      <c r="A21" s="13"/>
      <c r="C21" s="117">
        <v>15.0</v>
      </c>
      <c r="D21" s="134"/>
      <c r="E21" s="163"/>
      <c r="F21" s="166"/>
      <c r="G21" s="120"/>
      <c r="H21" s="121"/>
      <c r="I21" s="122"/>
      <c r="J21" s="123"/>
      <c r="K21" s="124"/>
      <c r="L21" s="125"/>
      <c r="M21" s="126"/>
    </row>
    <row r="22" ht="15.75" customHeight="1">
      <c r="A22" s="13"/>
      <c r="C22" s="117">
        <v>16.0</v>
      </c>
      <c r="D22" s="134"/>
      <c r="E22" s="163"/>
      <c r="F22" s="166"/>
      <c r="G22" s="120"/>
      <c r="H22" s="121"/>
      <c r="I22" s="122"/>
      <c r="J22" s="123"/>
      <c r="K22" s="124"/>
      <c r="L22" s="125"/>
      <c r="M22" s="126"/>
    </row>
    <row r="23" ht="15.75" customHeight="1">
      <c r="A23" s="13"/>
      <c r="C23" s="117">
        <v>17.0</v>
      </c>
      <c r="D23" s="134"/>
      <c r="E23" s="163"/>
      <c r="F23" s="166"/>
      <c r="G23" s="120"/>
      <c r="H23" s="121"/>
      <c r="I23" s="122"/>
      <c r="J23" s="123"/>
      <c r="K23" s="124"/>
      <c r="L23" s="125"/>
      <c r="M23" s="126"/>
    </row>
    <row r="24" ht="15.75" customHeight="1">
      <c r="A24" s="13"/>
      <c r="C24" s="117">
        <v>18.0</v>
      </c>
      <c r="D24" s="134"/>
      <c r="E24" s="163"/>
      <c r="F24" s="166"/>
      <c r="G24" s="120"/>
      <c r="H24" s="121"/>
      <c r="I24" s="122"/>
      <c r="J24" s="123"/>
      <c r="K24" s="124"/>
      <c r="L24" s="125"/>
      <c r="M24" s="126"/>
    </row>
    <row r="25" ht="15.75" customHeight="1">
      <c r="A25" s="13"/>
      <c r="C25" s="117">
        <v>19.0</v>
      </c>
      <c r="D25" s="134"/>
      <c r="E25" s="163"/>
      <c r="F25" s="166"/>
      <c r="G25" s="120"/>
      <c r="H25" s="121"/>
      <c r="I25" s="122"/>
      <c r="J25" s="123"/>
      <c r="K25" s="124"/>
      <c r="L25" s="125"/>
      <c r="M25" s="126"/>
    </row>
    <row r="26" ht="15.75" customHeight="1">
      <c r="A26" s="13"/>
      <c r="C26" s="117">
        <v>20.0</v>
      </c>
      <c r="D26" s="134"/>
      <c r="E26" s="163"/>
      <c r="F26" s="166"/>
      <c r="G26" s="120"/>
      <c r="H26" s="121"/>
      <c r="I26" s="122"/>
      <c r="J26" s="123"/>
      <c r="K26" s="124"/>
      <c r="L26" s="125"/>
      <c r="M26" s="126"/>
    </row>
    <row r="27" ht="15.75" customHeight="1">
      <c r="A27" s="13"/>
      <c r="C27" s="117">
        <v>21.0</v>
      </c>
      <c r="D27" s="134"/>
      <c r="E27" s="163"/>
      <c r="F27" s="166"/>
      <c r="G27" s="120"/>
      <c r="H27" s="121"/>
      <c r="I27" s="122"/>
      <c r="J27" s="123"/>
      <c r="K27" s="124"/>
      <c r="L27" s="125"/>
      <c r="M27" s="126"/>
    </row>
    <row r="28" ht="15.75" customHeight="1">
      <c r="A28" s="13"/>
      <c r="C28" s="117">
        <v>22.0</v>
      </c>
      <c r="D28" s="134"/>
      <c r="E28" s="163"/>
      <c r="F28" s="166"/>
      <c r="G28" s="120"/>
      <c r="H28" s="121"/>
      <c r="I28" s="122"/>
      <c r="J28" s="123"/>
      <c r="K28" s="124"/>
      <c r="L28" s="125"/>
      <c r="M28" s="126"/>
    </row>
    <row r="29" ht="15.75" customHeight="1">
      <c r="A29" s="13"/>
      <c r="C29" s="117">
        <v>23.0</v>
      </c>
      <c r="D29" s="134"/>
      <c r="E29" s="163"/>
      <c r="F29" s="166"/>
      <c r="G29" s="120"/>
      <c r="H29" s="121"/>
      <c r="I29" s="122"/>
      <c r="J29" s="123"/>
      <c r="K29" s="124"/>
      <c r="L29" s="125"/>
      <c r="M29" s="126"/>
    </row>
    <row r="30" ht="15.75" customHeight="1">
      <c r="A30" s="13"/>
      <c r="C30" s="117">
        <v>24.0</v>
      </c>
      <c r="D30" s="134"/>
      <c r="E30" s="163"/>
      <c r="F30" s="166"/>
      <c r="G30" s="120"/>
      <c r="H30" s="121"/>
      <c r="I30" s="122"/>
      <c r="J30" s="123"/>
      <c r="K30" s="124"/>
      <c r="L30" s="125"/>
      <c r="M30" s="126"/>
    </row>
    <row r="31" ht="15.75" customHeight="1">
      <c r="A31" s="13"/>
      <c r="C31" s="117">
        <v>25.0</v>
      </c>
      <c r="D31" s="134"/>
      <c r="E31" s="163"/>
      <c r="F31" s="166"/>
      <c r="G31" s="120"/>
      <c r="H31" s="121"/>
      <c r="I31" s="122"/>
      <c r="J31" s="123"/>
      <c r="K31" s="124"/>
      <c r="L31" s="125"/>
      <c r="M31" s="126"/>
    </row>
    <row r="32" ht="15.75" customHeight="1">
      <c r="A32" s="13"/>
      <c r="C32" s="117">
        <v>26.0</v>
      </c>
      <c r="D32" s="134"/>
      <c r="E32" s="163"/>
      <c r="F32" s="166"/>
      <c r="G32" s="120"/>
      <c r="H32" s="121"/>
      <c r="I32" s="122"/>
      <c r="J32" s="123"/>
      <c r="K32" s="124"/>
      <c r="L32" s="125"/>
      <c r="M32" s="126"/>
    </row>
    <row r="33" ht="15.75" customHeight="1">
      <c r="A33" s="13"/>
      <c r="C33" s="117">
        <v>27.0</v>
      </c>
      <c r="D33" s="134"/>
      <c r="E33" s="163"/>
      <c r="F33" s="166"/>
      <c r="G33" s="120"/>
      <c r="H33" s="121"/>
      <c r="I33" s="122"/>
      <c r="J33" s="123"/>
      <c r="K33" s="124"/>
      <c r="L33" s="125"/>
      <c r="M33" s="126"/>
    </row>
    <row r="34" ht="15.75" customHeight="1">
      <c r="A34" s="13"/>
      <c r="C34" s="117">
        <v>28.0</v>
      </c>
      <c r="D34" s="134"/>
      <c r="E34" s="163"/>
      <c r="F34" s="166"/>
      <c r="G34" s="120"/>
      <c r="H34" s="121"/>
      <c r="I34" s="122"/>
      <c r="J34" s="123"/>
      <c r="K34" s="128"/>
      <c r="L34" s="125"/>
      <c r="M34" s="126"/>
    </row>
    <row r="35" ht="15.75" customHeight="1">
      <c r="A35" s="13"/>
      <c r="C35" s="117">
        <v>29.0</v>
      </c>
      <c r="D35" s="134"/>
      <c r="E35" s="163"/>
      <c r="F35" s="166"/>
      <c r="G35" s="120"/>
      <c r="H35" s="136"/>
      <c r="I35" s="125"/>
      <c r="J35" s="132"/>
      <c r="K35" s="124"/>
      <c r="L35" s="125"/>
      <c r="M35" s="126"/>
    </row>
    <row r="36" ht="15.75" customHeight="1">
      <c r="A36" s="13"/>
      <c r="C36" s="117">
        <v>30.0</v>
      </c>
      <c r="D36" s="134"/>
      <c r="E36" s="163"/>
      <c r="F36" s="166"/>
      <c r="G36" s="120"/>
      <c r="H36" s="121"/>
      <c r="I36" s="122"/>
      <c r="J36" s="123"/>
      <c r="K36" s="124"/>
      <c r="L36" s="125"/>
      <c r="M36" s="126"/>
    </row>
    <row r="37" ht="15.75" customHeight="1">
      <c r="A37" s="13"/>
      <c r="C37" s="117">
        <v>31.0</v>
      </c>
      <c r="D37" s="134"/>
      <c r="E37" s="163"/>
      <c r="F37" s="166"/>
      <c r="G37" s="120"/>
      <c r="H37" s="136"/>
      <c r="I37" s="125"/>
      <c r="J37" s="132"/>
      <c r="K37" s="124"/>
      <c r="L37" s="125"/>
      <c r="M37" s="126"/>
    </row>
    <row r="38" ht="15.75" customHeight="1">
      <c r="A38" s="13"/>
      <c r="C38" s="117">
        <v>32.0</v>
      </c>
      <c r="D38" s="134"/>
      <c r="E38" s="163"/>
      <c r="F38" s="166"/>
      <c r="G38" s="120"/>
      <c r="H38" s="121"/>
      <c r="I38" s="122"/>
      <c r="J38" s="123"/>
      <c r="K38" s="124"/>
      <c r="L38" s="125"/>
      <c r="M38" s="126"/>
    </row>
    <row r="39" ht="15.75" customHeight="1">
      <c r="A39" s="13"/>
      <c r="C39" s="117">
        <v>33.0</v>
      </c>
      <c r="D39" s="134"/>
      <c r="E39" s="163"/>
      <c r="F39" s="166"/>
      <c r="G39" s="120"/>
      <c r="H39" s="121"/>
      <c r="I39" s="122"/>
      <c r="J39" s="123"/>
      <c r="K39" s="124"/>
      <c r="L39" s="125"/>
      <c r="M39" s="126"/>
    </row>
    <row r="40" ht="15.75" customHeight="1">
      <c r="A40" s="13"/>
      <c r="C40" s="117">
        <v>34.0</v>
      </c>
      <c r="D40" s="134"/>
      <c r="E40" s="163"/>
      <c r="F40" s="166"/>
      <c r="G40" s="120"/>
      <c r="H40" s="136"/>
      <c r="I40" s="125"/>
      <c r="J40" s="132"/>
      <c r="K40" s="124"/>
      <c r="L40" s="125"/>
      <c r="M40" s="126"/>
    </row>
    <row r="41" ht="15.75" customHeight="1">
      <c r="A41" s="13"/>
      <c r="C41" s="117">
        <v>35.0</v>
      </c>
      <c r="D41" s="134"/>
      <c r="E41" s="163"/>
      <c r="F41" s="166"/>
      <c r="G41" s="120"/>
      <c r="H41" s="136"/>
      <c r="I41" s="125"/>
      <c r="J41" s="132"/>
      <c r="K41" s="124"/>
      <c r="L41" s="125"/>
      <c r="M41" s="126"/>
    </row>
    <row r="42" ht="15.75" customHeight="1">
      <c r="A42" s="13"/>
      <c r="C42" s="117">
        <v>36.0</v>
      </c>
      <c r="D42" s="134"/>
      <c r="E42" s="163"/>
      <c r="F42" s="166"/>
      <c r="G42" s="120"/>
      <c r="H42" s="136"/>
      <c r="I42" s="125"/>
      <c r="J42" s="132"/>
      <c r="K42" s="124"/>
      <c r="L42" s="125"/>
      <c r="M42" s="126"/>
    </row>
    <row r="43" ht="15.75" customHeight="1">
      <c r="A43" s="13"/>
      <c r="C43" s="117">
        <v>37.0</v>
      </c>
      <c r="D43" s="134"/>
      <c r="E43" s="163"/>
      <c r="F43" s="166"/>
      <c r="G43" s="120"/>
      <c r="H43" s="136"/>
      <c r="I43" s="125"/>
      <c r="J43" s="132"/>
      <c r="K43" s="124"/>
      <c r="L43" s="125"/>
      <c r="M43" s="126"/>
    </row>
    <row r="44">
      <c r="A44" s="13"/>
      <c r="C44" s="117">
        <v>38.0</v>
      </c>
      <c r="D44" s="134"/>
      <c r="E44" s="163"/>
      <c r="F44" s="166"/>
      <c r="G44" s="120"/>
      <c r="H44" s="121"/>
      <c r="I44" s="122"/>
      <c r="J44" s="123"/>
      <c r="K44" s="124"/>
      <c r="L44" s="125"/>
      <c r="M44" s="126"/>
    </row>
    <row r="45" ht="15.75" customHeight="1">
      <c r="A45" s="13"/>
      <c r="C45" s="117">
        <v>39.0</v>
      </c>
      <c r="D45" s="134"/>
      <c r="E45" s="163"/>
      <c r="F45" s="166"/>
      <c r="G45" s="120"/>
      <c r="H45" s="121"/>
      <c r="I45" s="122"/>
      <c r="J45" s="123"/>
      <c r="K45" s="124"/>
      <c r="L45" s="125"/>
      <c r="M45" s="126"/>
    </row>
    <row r="46" ht="15.75" customHeight="1">
      <c r="A46" s="13"/>
      <c r="C46" s="117">
        <v>40.0</v>
      </c>
      <c r="D46" s="134"/>
      <c r="E46" s="163"/>
      <c r="F46" s="166"/>
      <c r="G46" s="120"/>
      <c r="H46" s="121"/>
      <c r="I46" s="122"/>
      <c r="J46" s="123"/>
      <c r="K46" s="124"/>
      <c r="L46" s="125"/>
      <c r="M46" s="126"/>
    </row>
    <row r="47" ht="15.75" customHeight="1">
      <c r="A47" s="13"/>
      <c r="C47" s="117">
        <v>41.0</v>
      </c>
      <c r="D47" s="134"/>
      <c r="E47" s="163"/>
      <c r="F47" s="166"/>
      <c r="G47" s="120"/>
      <c r="H47" s="136"/>
      <c r="I47" s="125"/>
      <c r="J47" s="132"/>
      <c r="K47" s="124"/>
      <c r="L47" s="125"/>
      <c r="M47" s="126"/>
    </row>
    <row r="48" ht="15.75" customHeight="1">
      <c r="A48" s="13"/>
      <c r="C48" s="117">
        <v>42.0</v>
      </c>
      <c r="D48" s="134"/>
      <c r="E48" s="163"/>
      <c r="F48" s="166"/>
      <c r="G48" s="120"/>
      <c r="H48" s="136"/>
      <c r="I48" s="125"/>
      <c r="J48" s="132"/>
      <c r="K48" s="124"/>
      <c r="L48" s="125"/>
      <c r="M48" s="126"/>
    </row>
    <row r="49" ht="15.75" customHeight="1">
      <c r="A49" s="13"/>
      <c r="C49" s="117">
        <v>43.0</v>
      </c>
      <c r="D49" s="134"/>
      <c r="E49" s="163"/>
      <c r="F49" s="166"/>
      <c r="G49" s="120"/>
      <c r="H49" s="121"/>
      <c r="I49" s="122"/>
      <c r="J49" s="123"/>
      <c r="K49" s="124"/>
      <c r="L49" s="125"/>
      <c r="M49" s="126"/>
    </row>
    <row r="50" ht="15.75" customHeight="1">
      <c r="A50" s="13"/>
      <c r="C50" s="117">
        <v>44.0</v>
      </c>
      <c r="D50" s="134"/>
      <c r="E50" s="163"/>
      <c r="F50" s="166"/>
      <c r="G50" s="120"/>
      <c r="H50" s="121"/>
      <c r="I50" s="122"/>
      <c r="J50" s="123"/>
      <c r="K50" s="124"/>
      <c r="L50" s="125"/>
      <c r="M50" s="126"/>
    </row>
    <row r="51" ht="15.75" customHeight="1">
      <c r="A51" s="13"/>
      <c r="C51" s="117">
        <v>45.0</v>
      </c>
      <c r="D51" s="134"/>
      <c r="E51" s="163"/>
      <c r="F51" s="166"/>
      <c r="G51" s="120"/>
      <c r="H51" s="136"/>
      <c r="I51" s="125"/>
      <c r="J51" s="132"/>
      <c r="K51" s="124"/>
      <c r="L51" s="125"/>
      <c r="M51" s="126"/>
    </row>
    <row r="52" ht="15.75" customHeight="1">
      <c r="A52" s="13"/>
      <c r="C52" s="117">
        <v>46.0</v>
      </c>
      <c r="D52" s="134"/>
      <c r="E52" s="163"/>
      <c r="F52" s="166"/>
      <c r="G52" s="120"/>
      <c r="H52" s="121"/>
      <c r="I52" s="122"/>
      <c r="J52" s="123"/>
      <c r="K52" s="124"/>
      <c r="L52" s="125"/>
      <c r="M52" s="126"/>
    </row>
    <row r="53" ht="15.75" customHeight="1">
      <c r="A53" s="13"/>
      <c r="C53" s="117">
        <v>47.0</v>
      </c>
      <c r="D53" s="134"/>
      <c r="E53" s="163"/>
      <c r="F53" s="166"/>
      <c r="G53" s="120"/>
      <c r="H53" s="121"/>
      <c r="I53" s="122"/>
      <c r="J53" s="123"/>
      <c r="K53" s="124"/>
      <c r="L53" s="125"/>
      <c r="M53" s="126"/>
    </row>
    <row r="54" ht="15.75" customHeight="1">
      <c r="A54" s="13"/>
      <c r="C54" s="117">
        <v>48.0</v>
      </c>
      <c r="D54" s="134"/>
      <c r="E54" s="163"/>
      <c r="F54" s="166"/>
      <c r="G54" s="120"/>
      <c r="H54" s="136"/>
      <c r="I54" s="125"/>
      <c r="J54" s="132"/>
      <c r="K54" s="124"/>
      <c r="L54" s="125"/>
      <c r="M54" s="126"/>
    </row>
    <row r="55" ht="15.75" customHeight="1">
      <c r="A55" s="13"/>
      <c r="C55" s="117">
        <v>49.0</v>
      </c>
      <c r="D55" s="134"/>
      <c r="E55" s="163"/>
      <c r="F55" s="166"/>
      <c r="G55" s="120"/>
      <c r="H55" s="136"/>
      <c r="I55" s="125"/>
      <c r="J55" s="132"/>
      <c r="K55" s="124"/>
      <c r="L55" s="125"/>
      <c r="M55" s="126"/>
    </row>
    <row r="56" ht="15.75" customHeight="1">
      <c r="A56" s="13"/>
      <c r="C56" s="117">
        <v>50.0</v>
      </c>
      <c r="D56" s="134"/>
      <c r="E56" s="163"/>
      <c r="F56" s="166"/>
      <c r="G56" s="120"/>
      <c r="H56" s="136"/>
      <c r="I56" s="125"/>
      <c r="J56" s="132"/>
      <c r="K56" s="124"/>
      <c r="L56" s="125"/>
      <c r="M56" s="126"/>
    </row>
    <row r="57" ht="15.75" customHeight="1">
      <c r="A57" s="13"/>
      <c r="C57" s="117">
        <v>51.0</v>
      </c>
      <c r="D57" s="134"/>
      <c r="E57" s="163"/>
      <c r="F57" s="166"/>
      <c r="G57" s="120"/>
      <c r="H57" s="136"/>
      <c r="I57" s="125"/>
      <c r="J57" s="132"/>
      <c r="K57" s="124"/>
      <c r="L57" s="125"/>
      <c r="M57" s="126"/>
    </row>
    <row r="58" ht="15.75" customHeight="1">
      <c r="A58" s="13"/>
      <c r="C58" s="117">
        <v>52.0</v>
      </c>
      <c r="D58" s="134"/>
      <c r="E58" s="163"/>
      <c r="F58" s="166"/>
      <c r="G58" s="62"/>
      <c r="H58" s="136"/>
      <c r="I58" s="125"/>
      <c r="J58" s="132"/>
      <c r="K58" s="124"/>
      <c r="L58" s="125"/>
      <c r="M58" s="126"/>
    </row>
    <row r="59" ht="15.75" customHeight="1">
      <c r="A59" s="13"/>
      <c r="C59" s="117">
        <v>53.0</v>
      </c>
      <c r="D59" s="134"/>
      <c r="E59" s="163"/>
      <c r="F59" s="166"/>
      <c r="G59" s="120"/>
      <c r="H59" s="121"/>
      <c r="I59" s="122"/>
      <c r="J59" s="123"/>
      <c r="K59" s="124"/>
      <c r="L59" s="125"/>
      <c r="M59" s="126"/>
    </row>
    <row r="60" ht="15.75" customHeight="1">
      <c r="A60" s="13"/>
      <c r="C60" s="117">
        <v>54.0</v>
      </c>
      <c r="D60" s="134"/>
      <c r="E60" s="163"/>
      <c r="F60" s="166"/>
      <c r="G60" s="62"/>
      <c r="H60" s="136"/>
      <c r="I60" s="125"/>
      <c r="J60" s="132"/>
      <c r="K60" s="124"/>
      <c r="L60" s="125"/>
      <c r="M60" s="126"/>
    </row>
    <row r="61" ht="15.75" customHeight="1">
      <c r="A61" s="13"/>
      <c r="C61" s="117">
        <v>55.0</v>
      </c>
      <c r="D61" s="134"/>
      <c r="E61" s="163"/>
      <c r="F61" s="166"/>
      <c r="G61" s="62"/>
      <c r="H61" s="136"/>
      <c r="I61" s="125"/>
      <c r="J61" s="132"/>
      <c r="K61" s="124"/>
      <c r="L61" s="125"/>
      <c r="M61" s="126"/>
    </row>
    <row r="62" ht="15.75" customHeight="1">
      <c r="A62" s="13"/>
      <c r="C62" s="117">
        <v>56.0</v>
      </c>
      <c r="D62" s="134"/>
      <c r="E62" s="163"/>
      <c r="F62" s="166"/>
      <c r="G62" s="62"/>
      <c r="H62" s="136"/>
      <c r="I62" s="125"/>
      <c r="J62" s="132"/>
      <c r="K62" s="124"/>
      <c r="L62" s="125"/>
      <c r="M62" s="126"/>
    </row>
    <row r="63" ht="15.75" customHeight="1">
      <c r="A63" s="13"/>
      <c r="C63" s="117">
        <v>57.0</v>
      </c>
      <c r="D63" s="134"/>
      <c r="E63" s="163"/>
      <c r="F63" s="166"/>
      <c r="G63" s="62"/>
      <c r="H63" s="136"/>
      <c r="I63" s="125"/>
      <c r="J63" s="132"/>
      <c r="K63" s="124"/>
      <c r="L63" s="125"/>
      <c r="M63" s="126"/>
    </row>
    <row r="64" ht="15.75" customHeight="1">
      <c r="A64" s="13"/>
      <c r="C64" s="117">
        <v>58.0</v>
      </c>
      <c r="D64" s="134"/>
      <c r="E64" s="163"/>
      <c r="F64" s="166"/>
      <c r="G64" s="62"/>
      <c r="H64" s="136"/>
      <c r="I64" s="125"/>
      <c r="J64" s="132"/>
      <c r="K64" s="124"/>
      <c r="L64" s="125"/>
      <c r="M64" s="126"/>
    </row>
    <row r="65" ht="15.75" customHeight="1">
      <c r="A65" s="13"/>
      <c r="C65" s="117">
        <v>59.0</v>
      </c>
      <c r="D65" s="134"/>
      <c r="E65" s="163"/>
      <c r="F65" s="166"/>
      <c r="G65" s="62"/>
      <c r="H65" s="136"/>
      <c r="I65" s="125"/>
      <c r="J65" s="132"/>
      <c r="K65" s="124"/>
      <c r="L65" s="125"/>
      <c r="M65" s="126"/>
    </row>
    <row r="66" ht="15.75" customHeight="1">
      <c r="A66" s="13"/>
      <c r="C66" s="117">
        <v>60.0</v>
      </c>
      <c r="D66" s="134"/>
      <c r="E66" s="163"/>
      <c r="F66" s="166"/>
      <c r="G66" s="62"/>
      <c r="H66" s="136"/>
      <c r="I66" s="125"/>
      <c r="J66" s="132"/>
      <c r="K66" s="124"/>
      <c r="L66" s="125"/>
      <c r="M66" s="126"/>
    </row>
    <row r="67" ht="15.75" customHeight="1">
      <c r="A67" s="13"/>
      <c r="C67" s="117">
        <v>61.0</v>
      </c>
      <c r="D67" s="134"/>
      <c r="E67" s="163"/>
      <c r="F67" s="166"/>
      <c r="G67" s="62"/>
      <c r="H67" s="136"/>
      <c r="I67" s="125"/>
      <c r="J67" s="132"/>
      <c r="K67" s="124"/>
      <c r="L67" s="125"/>
      <c r="M67" s="126"/>
    </row>
    <row r="68" ht="15.75" customHeight="1">
      <c r="A68" s="13"/>
      <c r="C68" s="117">
        <v>62.0</v>
      </c>
      <c r="D68" s="134"/>
      <c r="E68" s="163"/>
      <c r="F68" s="166"/>
      <c r="G68" s="62"/>
      <c r="H68" s="136"/>
      <c r="I68" s="125"/>
      <c r="J68" s="132"/>
      <c r="K68" s="124"/>
      <c r="L68" s="125"/>
      <c r="M68" s="126"/>
    </row>
    <row r="69" ht="15.75" customHeight="1">
      <c r="A69" s="13"/>
      <c r="C69" s="117">
        <v>63.0</v>
      </c>
      <c r="D69" s="134"/>
      <c r="E69" s="163"/>
      <c r="F69" s="166"/>
      <c r="G69" s="62"/>
      <c r="H69" s="136"/>
      <c r="I69" s="125"/>
      <c r="J69" s="132"/>
      <c r="K69" s="124"/>
      <c r="L69" s="125"/>
      <c r="M69" s="126"/>
    </row>
    <row r="70" ht="15.75" customHeight="1">
      <c r="A70" s="13"/>
      <c r="C70" s="117">
        <v>64.0</v>
      </c>
      <c r="D70" s="134"/>
      <c r="E70" s="163"/>
      <c r="F70" s="166"/>
      <c r="G70" s="62"/>
      <c r="H70" s="136"/>
      <c r="I70" s="125"/>
      <c r="J70" s="132"/>
      <c r="K70" s="124"/>
      <c r="L70" s="125"/>
      <c r="M70" s="126"/>
    </row>
    <row r="71" ht="15.75" customHeight="1">
      <c r="A71" s="13"/>
      <c r="C71" s="117">
        <v>65.0</v>
      </c>
      <c r="D71" s="134"/>
      <c r="E71" s="163"/>
      <c r="F71" s="166"/>
      <c r="G71" s="62"/>
      <c r="H71" s="136"/>
      <c r="I71" s="125"/>
      <c r="J71" s="132"/>
      <c r="K71" s="124"/>
      <c r="L71" s="125"/>
      <c r="M71" s="126"/>
    </row>
    <row r="72" ht="15.75" customHeight="1">
      <c r="A72" s="13"/>
      <c r="C72" s="117">
        <v>66.0</v>
      </c>
      <c r="D72" s="134"/>
      <c r="E72" s="163"/>
      <c r="F72" s="166"/>
      <c r="G72" s="62"/>
      <c r="H72" s="136"/>
      <c r="I72" s="125"/>
      <c r="J72" s="132"/>
      <c r="K72" s="124"/>
      <c r="L72" s="125"/>
      <c r="M72" s="126"/>
    </row>
    <row r="73" ht="15.75" customHeight="1">
      <c r="A73" s="13"/>
      <c r="C73" s="117">
        <v>67.0</v>
      </c>
      <c r="D73" s="134"/>
      <c r="E73" s="163"/>
      <c r="F73" s="166"/>
      <c r="G73" s="62"/>
      <c r="H73" s="136"/>
      <c r="I73" s="125"/>
      <c r="J73" s="132"/>
      <c r="K73" s="124"/>
      <c r="L73" s="125"/>
      <c r="M73" s="126"/>
    </row>
    <row r="74" ht="15.75" customHeight="1">
      <c r="A74" s="13"/>
      <c r="C74" s="117">
        <v>68.0</v>
      </c>
      <c r="D74" s="134"/>
      <c r="E74" s="163"/>
      <c r="F74" s="166"/>
      <c r="G74" s="62"/>
      <c r="H74" s="136"/>
      <c r="I74" s="125"/>
      <c r="J74" s="132"/>
      <c r="K74" s="124"/>
      <c r="L74" s="125"/>
      <c r="M74" s="126"/>
    </row>
    <row r="75" ht="15.75" customHeight="1">
      <c r="A75" s="13"/>
      <c r="C75" s="117">
        <v>69.0</v>
      </c>
      <c r="D75" s="134"/>
      <c r="E75" s="163"/>
      <c r="F75" s="166"/>
      <c r="G75" s="62"/>
      <c r="H75" s="136"/>
      <c r="I75" s="125"/>
      <c r="J75" s="132"/>
      <c r="K75" s="124"/>
      <c r="L75" s="125"/>
      <c r="M75" s="126"/>
    </row>
    <row r="76" ht="15.75" customHeight="1">
      <c r="A76" s="13"/>
      <c r="C76" s="117">
        <v>70.0</v>
      </c>
      <c r="D76" s="134"/>
      <c r="E76" s="163"/>
      <c r="F76" s="166"/>
      <c r="G76" s="62"/>
      <c r="H76" s="136"/>
      <c r="I76" s="125"/>
      <c r="J76" s="132"/>
      <c r="K76" s="124"/>
      <c r="L76" s="125"/>
      <c r="M76" s="126"/>
    </row>
    <row r="77" ht="15.75" customHeight="1">
      <c r="A77" s="13"/>
      <c r="C77" s="117">
        <v>71.0</v>
      </c>
      <c r="D77" s="134"/>
      <c r="E77" s="163"/>
      <c r="F77" s="166"/>
      <c r="G77" s="62"/>
      <c r="H77" s="136"/>
      <c r="I77" s="125"/>
      <c r="J77" s="132"/>
      <c r="K77" s="124"/>
      <c r="L77" s="125"/>
      <c r="M77" s="126"/>
    </row>
    <row r="78" ht="15.75" customHeight="1">
      <c r="A78" s="13"/>
      <c r="C78" s="117">
        <v>72.0</v>
      </c>
      <c r="D78" s="134"/>
      <c r="E78" s="163"/>
      <c r="F78" s="166"/>
      <c r="G78" s="62"/>
      <c r="H78" s="136"/>
      <c r="I78" s="125"/>
      <c r="J78" s="132"/>
      <c r="K78" s="124"/>
      <c r="L78" s="125"/>
      <c r="M78" s="126"/>
    </row>
    <row r="79" ht="15.75" customHeight="1">
      <c r="A79" s="13"/>
      <c r="C79" s="117">
        <v>73.0</v>
      </c>
      <c r="D79" s="134"/>
      <c r="E79" s="163"/>
      <c r="F79" s="166"/>
      <c r="G79" s="62"/>
      <c r="H79" s="136"/>
      <c r="I79" s="125"/>
      <c r="J79" s="132"/>
      <c r="K79" s="124"/>
      <c r="L79" s="125"/>
      <c r="M79" s="126"/>
    </row>
    <row r="80" ht="15.75" customHeight="1">
      <c r="A80" s="13"/>
      <c r="C80" s="117">
        <v>74.0</v>
      </c>
      <c r="D80" s="134"/>
      <c r="E80" s="163"/>
      <c r="F80" s="166"/>
      <c r="G80" s="62"/>
      <c r="H80" s="136"/>
      <c r="I80" s="125"/>
      <c r="J80" s="132"/>
      <c r="K80" s="124"/>
      <c r="L80" s="125"/>
      <c r="M80" s="126"/>
    </row>
    <row r="81" ht="15.75" customHeight="1">
      <c r="A81" s="13"/>
      <c r="C81" s="117">
        <v>75.0</v>
      </c>
      <c r="D81" s="134"/>
      <c r="E81" s="163"/>
      <c r="F81" s="166"/>
      <c r="G81" s="62"/>
      <c r="H81" s="136"/>
      <c r="I81" s="125"/>
      <c r="J81" s="132"/>
      <c r="K81" s="124"/>
      <c r="L81" s="125"/>
      <c r="M81" s="126"/>
    </row>
    <row r="82" ht="15.75" customHeight="1">
      <c r="A82" s="13"/>
      <c r="C82" s="117">
        <v>76.0</v>
      </c>
      <c r="D82" s="134"/>
      <c r="E82" s="163"/>
      <c r="F82" s="166"/>
      <c r="G82" s="62"/>
      <c r="H82" s="136"/>
      <c r="I82" s="125"/>
      <c r="J82" s="132"/>
      <c r="K82" s="124"/>
      <c r="L82" s="125"/>
      <c r="M82" s="126"/>
    </row>
    <row r="83" ht="15.75" customHeight="1">
      <c r="A83" s="13"/>
      <c r="C83" s="117">
        <v>77.0</v>
      </c>
      <c r="D83" s="134"/>
      <c r="E83" s="163"/>
      <c r="F83" s="166"/>
      <c r="G83" s="62"/>
      <c r="H83" s="136"/>
      <c r="I83" s="125"/>
      <c r="J83" s="132"/>
      <c r="K83" s="124"/>
      <c r="L83" s="125"/>
      <c r="M83" s="126"/>
    </row>
    <row r="84" ht="15.75" customHeight="1">
      <c r="A84" s="13"/>
      <c r="C84" s="117">
        <v>78.0</v>
      </c>
      <c r="D84" s="134"/>
      <c r="E84" s="163"/>
      <c r="F84" s="166"/>
      <c r="G84" s="62"/>
      <c r="H84" s="136"/>
      <c r="I84" s="125"/>
      <c r="J84" s="132"/>
      <c r="K84" s="124"/>
      <c r="L84" s="125"/>
      <c r="M84" s="126"/>
    </row>
    <row r="85" ht="15.75" customHeight="1">
      <c r="A85" s="13"/>
      <c r="C85" s="117">
        <v>79.0</v>
      </c>
      <c r="D85" s="134"/>
      <c r="E85" s="163"/>
      <c r="F85" s="166"/>
      <c r="G85" s="62"/>
      <c r="H85" s="136"/>
      <c r="I85" s="125"/>
      <c r="J85" s="132"/>
      <c r="K85" s="124"/>
      <c r="L85" s="125"/>
      <c r="M85" s="126"/>
    </row>
    <row r="86" ht="15.75" customHeight="1">
      <c r="A86" s="13"/>
      <c r="C86" s="117">
        <v>80.0</v>
      </c>
      <c r="D86" s="134"/>
      <c r="E86" s="163"/>
      <c r="F86" s="166"/>
      <c r="G86" s="62"/>
      <c r="H86" s="136"/>
      <c r="I86" s="125"/>
      <c r="J86" s="132"/>
      <c r="K86" s="124"/>
      <c r="L86" s="125"/>
      <c r="M86" s="126"/>
    </row>
    <row r="87" ht="15.75" customHeight="1">
      <c r="A87" s="13"/>
      <c r="C87" s="117">
        <v>81.0</v>
      </c>
      <c r="D87" s="134"/>
      <c r="E87" s="163"/>
      <c r="F87" s="166"/>
      <c r="G87" s="62"/>
      <c r="H87" s="136"/>
      <c r="I87" s="125"/>
      <c r="J87" s="132"/>
      <c r="K87" s="124"/>
      <c r="L87" s="125"/>
      <c r="M87" s="126"/>
    </row>
    <row r="88" ht="15.75" customHeight="1">
      <c r="A88" s="13"/>
      <c r="C88" s="117">
        <v>82.0</v>
      </c>
      <c r="D88" s="134"/>
      <c r="E88" s="163"/>
      <c r="F88" s="166"/>
      <c r="G88" s="62"/>
      <c r="H88" s="136"/>
      <c r="I88" s="125"/>
      <c r="J88" s="132"/>
      <c r="K88" s="124"/>
      <c r="L88" s="125"/>
      <c r="M88" s="126"/>
    </row>
    <row r="89" ht="15.75" customHeight="1">
      <c r="A89" s="13"/>
      <c r="C89" s="117">
        <v>83.0</v>
      </c>
      <c r="D89" s="134"/>
      <c r="E89" s="163"/>
      <c r="F89" s="166"/>
      <c r="G89" s="62"/>
      <c r="H89" s="136"/>
      <c r="I89" s="125"/>
      <c r="J89" s="132"/>
      <c r="K89" s="124"/>
      <c r="L89" s="125"/>
      <c r="M89" s="126"/>
    </row>
    <row r="90" ht="15.75" customHeight="1">
      <c r="A90" s="13"/>
      <c r="C90" s="117">
        <v>84.0</v>
      </c>
      <c r="D90" s="134"/>
      <c r="E90" s="163"/>
      <c r="F90" s="166"/>
      <c r="G90" s="62"/>
      <c r="H90" s="136"/>
      <c r="I90" s="125"/>
      <c r="J90" s="132"/>
      <c r="K90" s="124"/>
      <c r="L90" s="125"/>
      <c r="M90" s="126"/>
    </row>
    <row r="91" ht="15.75" customHeight="1">
      <c r="A91" s="13"/>
      <c r="C91" s="117">
        <v>85.0</v>
      </c>
      <c r="D91" s="134"/>
      <c r="E91" s="163"/>
      <c r="F91" s="166"/>
      <c r="G91" s="62"/>
      <c r="H91" s="136"/>
      <c r="I91" s="125"/>
      <c r="J91" s="132"/>
      <c r="K91" s="124"/>
      <c r="L91" s="125"/>
      <c r="M91" s="126"/>
    </row>
    <row r="92" ht="15.75" customHeight="1">
      <c r="A92" s="13"/>
      <c r="C92" s="117">
        <v>86.0</v>
      </c>
      <c r="D92" s="134"/>
      <c r="E92" s="163"/>
      <c r="F92" s="166"/>
      <c r="G92" s="62"/>
      <c r="H92" s="136"/>
      <c r="I92" s="125"/>
      <c r="J92" s="132"/>
      <c r="K92" s="124"/>
      <c r="L92" s="125"/>
      <c r="M92" s="126"/>
    </row>
    <row r="93" ht="15.75" customHeight="1">
      <c r="A93" s="13"/>
      <c r="C93" s="130"/>
      <c r="D93" s="127"/>
      <c r="E93" s="167"/>
      <c r="F93" s="168"/>
      <c r="G93" s="62"/>
      <c r="H93" s="136"/>
      <c r="I93" s="125"/>
      <c r="J93" s="132"/>
      <c r="K93" s="124"/>
      <c r="L93" s="125"/>
      <c r="M93" s="126"/>
    </row>
    <row r="94" ht="15.75" customHeight="1">
      <c r="A94" s="13"/>
      <c r="C94" s="130"/>
      <c r="D94" s="127"/>
      <c r="E94" s="167"/>
      <c r="F94" s="168"/>
      <c r="G94" s="62"/>
      <c r="H94" s="136"/>
      <c r="I94" s="125"/>
      <c r="J94" s="132"/>
      <c r="K94" s="124"/>
      <c r="L94" s="125"/>
      <c r="M94" s="126"/>
    </row>
    <row r="95" ht="15.75" customHeight="1">
      <c r="A95" s="13"/>
      <c r="C95" s="130"/>
      <c r="D95" s="127"/>
      <c r="E95" s="167"/>
      <c r="F95" s="168"/>
      <c r="G95" s="62"/>
      <c r="H95" s="136"/>
      <c r="I95" s="125"/>
      <c r="J95" s="132"/>
      <c r="K95" s="124"/>
      <c r="L95" s="125"/>
      <c r="M95" s="126"/>
    </row>
    <row r="96" ht="15.75" customHeight="1">
      <c r="A96" s="13"/>
      <c r="C96" s="130"/>
      <c r="D96" s="127"/>
      <c r="E96" s="167"/>
      <c r="F96" s="168"/>
      <c r="G96" s="62"/>
      <c r="H96" s="136"/>
      <c r="I96" s="125"/>
      <c r="J96" s="132"/>
      <c r="K96" s="124"/>
      <c r="L96" s="125"/>
      <c r="M96" s="126"/>
    </row>
    <row r="97" ht="15.75" customHeight="1">
      <c r="A97" s="13"/>
      <c r="C97" s="130"/>
      <c r="D97" s="127"/>
      <c r="E97" s="167"/>
      <c r="F97" s="168"/>
      <c r="G97" s="62"/>
      <c r="H97" s="136"/>
      <c r="I97" s="125"/>
      <c r="J97" s="132"/>
      <c r="K97" s="124"/>
      <c r="L97" s="125"/>
      <c r="M97" s="126"/>
    </row>
    <row r="98" ht="15.75" customHeight="1">
      <c r="A98" s="13"/>
      <c r="C98" s="130"/>
      <c r="D98" s="127"/>
      <c r="E98" s="167"/>
      <c r="F98" s="168"/>
      <c r="G98" s="62"/>
      <c r="H98" s="136"/>
      <c r="I98" s="125"/>
      <c r="J98" s="132"/>
      <c r="K98" s="124"/>
      <c r="L98" s="125"/>
      <c r="M98" s="126"/>
    </row>
    <row r="99" ht="15.75" customHeight="1">
      <c r="A99" s="13"/>
      <c r="C99" s="130"/>
      <c r="D99" s="127"/>
      <c r="E99" s="167"/>
      <c r="F99" s="168"/>
      <c r="G99" s="62"/>
      <c r="H99" s="136"/>
      <c r="I99" s="125"/>
      <c r="J99" s="132"/>
      <c r="K99" s="124"/>
      <c r="L99" s="125"/>
      <c r="M99" s="126"/>
    </row>
    <row r="100" ht="15.75" customHeight="1">
      <c r="A100" s="13"/>
      <c r="C100" s="130"/>
      <c r="D100" s="127"/>
      <c r="E100" s="167"/>
      <c r="F100" s="168"/>
      <c r="G100" s="62"/>
      <c r="H100" s="136"/>
      <c r="I100" s="125"/>
      <c r="J100" s="132"/>
      <c r="K100" s="124"/>
      <c r="L100" s="125"/>
      <c r="M100" s="126"/>
    </row>
    <row r="101" ht="15.75" customHeight="1">
      <c r="A101" s="13"/>
      <c r="C101" s="130"/>
      <c r="D101" s="127"/>
      <c r="E101" s="167"/>
      <c r="F101" s="168"/>
      <c r="G101" s="62"/>
      <c r="H101" s="136"/>
      <c r="I101" s="125"/>
      <c r="J101" s="132"/>
      <c r="K101" s="124"/>
      <c r="L101" s="125"/>
      <c r="M101" s="126"/>
    </row>
    <row r="102" ht="15.75" customHeight="1">
      <c r="A102" s="13"/>
      <c r="C102" s="130"/>
      <c r="D102" s="127"/>
      <c r="E102" s="167"/>
      <c r="F102" s="168"/>
      <c r="G102" s="62"/>
      <c r="H102" s="136"/>
      <c r="I102" s="125"/>
      <c r="J102" s="132"/>
      <c r="K102" s="124"/>
      <c r="L102" s="125"/>
      <c r="M102" s="126"/>
    </row>
    <row r="103" ht="15.75" customHeight="1">
      <c r="A103" s="13"/>
      <c r="C103" s="130"/>
      <c r="D103" s="127"/>
      <c r="E103" s="167"/>
      <c r="F103" s="168"/>
      <c r="G103" s="62"/>
      <c r="H103" s="136"/>
      <c r="I103" s="125"/>
      <c r="J103" s="132"/>
      <c r="K103" s="124"/>
      <c r="L103" s="125"/>
      <c r="M103" s="126"/>
    </row>
    <row r="104" ht="15.75" customHeight="1">
      <c r="A104" s="13"/>
      <c r="C104" s="130"/>
      <c r="D104" s="127"/>
      <c r="E104" s="167"/>
      <c r="F104" s="168"/>
      <c r="G104" s="62"/>
      <c r="H104" s="136"/>
      <c r="I104" s="125"/>
      <c r="J104" s="132"/>
      <c r="K104" s="124"/>
      <c r="L104" s="125"/>
      <c r="M104" s="126"/>
    </row>
    <row r="105" ht="15.75" customHeight="1">
      <c r="A105" s="13"/>
      <c r="C105" s="150"/>
      <c r="D105" s="158"/>
      <c r="E105" s="169"/>
      <c r="F105" s="170"/>
      <c r="G105" s="140"/>
      <c r="H105" s="141"/>
      <c r="I105" s="142"/>
      <c r="J105" s="143"/>
      <c r="K105" s="144"/>
      <c r="L105" s="142"/>
      <c r="M105" s="145"/>
    </row>
    <row r="106" ht="15.75" customHeight="1">
      <c r="A106" s="13"/>
      <c r="C106" s="14"/>
      <c r="J106" s="23"/>
      <c r="K106" s="23"/>
    </row>
    <row r="107" ht="15.75" customHeight="1">
      <c r="A107" s="13"/>
      <c r="C107" s="14"/>
      <c r="J107" s="23"/>
      <c r="K107" s="23"/>
    </row>
    <row r="108" ht="15.75" customHeight="1">
      <c r="A108" s="13"/>
      <c r="C108" s="14"/>
      <c r="J108" s="23"/>
      <c r="K108" s="23"/>
    </row>
    <row r="109" ht="15.75" customHeight="1">
      <c r="A109" s="13"/>
      <c r="C109" s="14"/>
      <c r="J109" s="23"/>
      <c r="K109" s="23"/>
    </row>
    <row r="110" ht="15.75" customHeight="1">
      <c r="A110" s="13"/>
      <c r="C110" s="14"/>
      <c r="J110" s="23"/>
      <c r="K110" s="23"/>
    </row>
    <row r="111" ht="15.75" customHeight="1">
      <c r="A111" s="13"/>
      <c r="C111" s="14"/>
      <c r="J111" s="23"/>
      <c r="K111" s="23"/>
    </row>
    <row r="112" ht="15.75" customHeight="1">
      <c r="A112" s="13"/>
      <c r="C112" s="14"/>
      <c r="J112" s="23"/>
      <c r="K112" s="23"/>
    </row>
    <row r="113" ht="15.75" customHeight="1">
      <c r="A113" s="13"/>
      <c r="C113" s="14"/>
      <c r="J113" s="23"/>
      <c r="K113" s="23"/>
    </row>
    <row r="114" ht="15.75" customHeight="1">
      <c r="A114" s="13"/>
      <c r="C114" s="14"/>
      <c r="J114" s="23"/>
      <c r="K114" s="23"/>
    </row>
    <row r="115" ht="15.75" customHeight="1">
      <c r="A115" s="13"/>
      <c r="C115" s="14"/>
      <c r="J115" s="23"/>
      <c r="K115" s="23"/>
    </row>
    <row r="116" ht="15.75" customHeight="1">
      <c r="A116" s="13"/>
      <c r="C116" s="14"/>
      <c r="J116" s="23"/>
      <c r="K116" s="23"/>
    </row>
    <row r="117" ht="15.75" customHeight="1">
      <c r="A117" s="13"/>
      <c r="C117" s="14"/>
      <c r="J117" s="23"/>
      <c r="K117" s="23"/>
    </row>
    <row r="118" ht="15.75" customHeight="1">
      <c r="A118" s="13"/>
      <c r="C118" s="14"/>
      <c r="J118" s="23"/>
      <c r="K118" s="23"/>
    </row>
    <row r="119" ht="15.75" customHeight="1">
      <c r="A119" s="13"/>
      <c r="C119" s="14"/>
      <c r="J119" s="23"/>
      <c r="K119" s="23"/>
    </row>
    <row r="120" ht="15.75" customHeight="1">
      <c r="A120" s="13"/>
      <c r="C120" s="14"/>
      <c r="J120" s="23"/>
      <c r="K120" s="23"/>
    </row>
    <row r="121" ht="15.75" customHeight="1">
      <c r="A121" s="13"/>
      <c r="C121" s="14"/>
      <c r="J121" s="23"/>
      <c r="K121" s="23"/>
    </row>
    <row r="122" ht="15.75" customHeight="1">
      <c r="A122" s="13"/>
      <c r="C122" s="14"/>
      <c r="J122" s="23"/>
      <c r="K122" s="23"/>
    </row>
    <row r="123" ht="15.75" customHeight="1">
      <c r="A123" s="13"/>
      <c r="C123" s="14"/>
      <c r="J123" s="23"/>
      <c r="K123" s="23"/>
    </row>
    <row r="124" ht="15.75" customHeight="1">
      <c r="A124" s="13"/>
      <c r="C124" s="14"/>
      <c r="J124" s="23"/>
      <c r="K124" s="23"/>
    </row>
    <row r="125" ht="15.75" customHeight="1">
      <c r="A125" s="13"/>
      <c r="C125" s="14"/>
      <c r="J125" s="23"/>
      <c r="K125" s="23"/>
    </row>
    <row r="126" ht="15.75" customHeight="1">
      <c r="A126" s="13"/>
      <c r="C126" s="14"/>
      <c r="J126" s="23"/>
      <c r="K126" s="23"/>
    </row>
    <row r="127" ht="15.75" customHeight="1">
      <c r="A127" s="13"/>
      <c r="C127" s="14"/>
      <c r="J127" s="23"/>
      <c r="K127" s="23"/>
    </row>
    <row r="128" ht="15.75" customHeight="1">
      <c r="A128" s="13"/>
      <c r="C128" s="14"/>
      <c r="J128" s="23"/>
      <c r="K128" s="23"/>
    </row>
    <row r="129" ht="15.75" customHeight="1">
      <c r="A129" s="13"/>
      <c r="C129" s="14"/>
      <c r="J129" s="23"/>
      <c r="K129" s="23"/>
    </row>
    <row r="130" ht="15.75" customHeight="1">
      <c r="A130" s="13"/>
      <c r="C130" s="14"/>
      <c r="J130" s="23"/>
      <c r="K130" s="23"/>
    </row>
    <row r="131" ht="15.75" customHeight="1">
      <c r="A131" s="13"/>
      <c r="C131" s="14"/>
      <c r="J131" s="23"/>
      <c r="K131" s="23"/>
    </row>
    <row r="132" ht="15.75" customHeight="1">
      <c r="A132" s="13"/>
      <c r="C132" s="14"/>
      <c r="J132" s="23"/>
      <c r="K132" s="23"/>
    </row>
    <row r="133" ht="15.75" customHeight="1">
      <c r="A133" s="13"/>
      <c r="C133" s="14"/>
      <c r="J133" s="23"/>
      <c r="K133" s="23"/>
    </row>
    <row r="134" ht="15.75" customHeight="1">
      <c r="A134" s="13"/>
      <c r="C134" s="14"/>
      <c r="J134" s="23"/>
      <c r="K134" s="23"/>
    </row>
    <row r="135" ht="15.75" customHeight="1">
      <c r="A135" s="13"/>
      <c r="C135" s="14"/>
      <c r="J135" s="23"/>
      <c r="K135" s="23"/>
    </row>
    <row r="136" ht="15.75" customHeight="1">
      <c r="A136" s="13"/>
      <c r="C136" s="14"/>
      <c r="J136" s="23"/>
      <c r="K136" s="23"/>
    </row>
    <row r="137" ht="15.75" customHeight="1">
      <c r="A137" s="13"/>
      <c r="C137" s="14"/>
      <c r="J137" s="23"/>
      <c r="K137" s="23"/>
    </row>
    <row r="138" ht="15.75" customHeight="1">
      <c r="A138" s="13"/>
      <c r="C138" s="14"/>
      <c r="J138" s="23"/>
      <c r="K138" s="23"/>
    </row>
    <row r="139" ht="15.75" customHeight="1">
      <c r="A139" s="13"/>
      <c r="C139" s="14"/>
      <c r="J139" s="23"/>
      <c r="K139" s="23"/>
    </row>
    <row r="140" ht="15.75" customHeight="1">
      <c r="A140" s="13"/>
      <c r="C140" s="14"/>
      <c r="J140" s="23"/>
      <c r="K140" s="23"/>
    </row>
    <row r="141" ht="15.75" customHeight="1">
      <c r="A141" s="13"/>
      <c r="C141" s="14"/>
      <c r="J141" s="23"/>
      <c r="K141" s="23"/>
    </row>
    <row r="142" ht="15.75" customHeight="1">
      <c r="A142" s="13"/>
      <c r="C142" s="14"/>
      <c r="J142" s="23"/>
      <c r="K142" s="23"/>
    </row>
    <row r="143" ht="15.75" customHeight="1">
      <c r="A143" s="13"/>
      <c r="C143" s="14"/>
      <c r="J143" s="23"/>
      <c r="K143" s="23"/>
    </row>
    <row r="144" ht="15.75" customHeight="1">
      <c r="A144" s="13"/>
      <c r="C144" s="14"/>
      <c r="J144" s="23"/>
      <c r="K144" s="23"/>
    </row>
    <row r="145" ht="15.75" customHeight="1">
      <c r="A145" s="13"/>
      <c r="C145" s="14"/>
      <c r="J145" s="23"/>
      <c r="K145" s="23"/>
    </row>
    <row r="146" ht="15.75" customHeight="1">
      <c r="A146" s="13"/>
      <c r="C146" s="14"/>
      <c r="J146" s="23"/>
      <c r="K146" s="23"/>
    </row>
    <row r="147" ht="15.75" customHeight="1">
      <c r="A147" s="13"/>
      <c r="C147" s="14"/>
      <c r="J147" s="23"/>
      <c r="K147" s="23"/>
    </row>
    <row r="148" ht="15.75" customHeight="1">
      <c r="A148" s="13"/>
      <c r="C148" s="14"/>
      <c r="J148" s="23"/>
      <c r="K148" s="23"/>
    </row>
    <row r="149" ht="15.75" customHeight="1">
      <c r="A149" s="13"/>
      <c r="C149" s="14"/>
      <c r="J149" s="23"/>
      <c r="K149" s="23"/>
    </row>
    <row r="150" ht="15.75" customHeight="1">
      <c r="A150" s="13"/>
      <c r="C150" s="14"/>
      <c r="J150" s="23"/>
      <c r="K150" s="23"/>
    </row>
    <row r="151" ht="15.75" customHeight="1">
      <c r="A151" s="13"/>
      <c r="C151" s="14"/>
      <c r="J151" s="23"/>
      <c r="K151" s="23"/>
    </row>
    <row r="152" ht="15.75" customHeight="1">
      <c r="A152" s="13"/>
      <c r="C152" s="14"/>
      <c r="J152" s="23"/>
      <c r="K152" s="23"/>
    </row>
    <row r="153" ht="15.75" customHeight="1">
      <c r="A153" s="13"/>
      <c r="C153" s="14"/>
      <c r="J153" s="23"/>
      <c r="K153" s="23"/>
    </row>
    <row r="154" ht="15.75" customHeight="1">
      <c r="A154" s="13"/>
      <c r="C154" s="14"/>
      <c r="J154" s="23"/>
      <c r="K154" s="23"/>
    </row>
    <row r="155" ht="15.75" customHeight="1">
      <c r="A155" s="13"/>
      <c r="C155" s="14"/>
      <c r="J155" s="23"/>
      <c r="K155" s="23"/>
    </row>
    <row r="156" ht="15.75" customHeight="1">
      <c r="A156" s="13"/>
      <c r="C156" s="14"/>
      <c r="J156" s="23"/>
      <c r="K156" s="23"/>
    </row>
    <row r="157" ht="15.75" customHeight="1">
      <c r="A157" s="13"/>
      <c r="C157" s="14"/>
      <c r="J157" s="23"/>
      <c r="K157" s="23"/>
    </row>
    <row r="158" ht="15.75" customHeight="1">
      <c r="A158" s="13"/>
      <c r="C158" s="14"/>
      <c r="J158" s="23"/>
      <c r="K158" s="23"/>
    </row>
    <row r="159" ht="15.75" customHeight="1">
      <c r="A159" s="13"/>
      <c r="C159" s="14"/>
      <c r="J159" s="23"/>
      <c r="K159" s="23"/>
    </row>
    <row r="160" ht="15.75" customHeight="1">
      <c r="A160" s="13"/>
      <c r="C160" s="14"/>
      <c r="J160" s="23"/>
      <c r="K160" s="23"/>
    </row>
    <row r="161" ht="15.75" customHeight="1">
      <c r="A161" s="13"/>
      <c r="C161" s="14"/>
      <c r="J161" s="23"/>
      <c r="K161" s="23"/>
    </row>
    <row r="162" ht="15.75" customHeight="1">
      <c r="A162" s="13"/>
      <c r="C162" s="14"/>
      <c r="J162" s="23"/>
      <c r="K162" s="23"/>
    </row>
    <row r="163" ht="15.75" customHeight="1">
      <c r="A163" s="13"/>
      <c r="C163" s="14"/>
      <c r="J163" s="23"/>
      <c r="K163" s="23"/>
    </row>
    <row r="164" ht="15.75" customHeight="1">
      <c r="A164" s="13"/>
      <c r="C164" s="14"/>
      <c r="J164" s="23"/>
      <c r="K164" s="23"/>
    </row>
    <row r="165" ht="15.75" customHeight="1">
      <c r="A165" s="13"/>
      <c r="C165" s="14"/>
      <c r="J165" s="23"/>
      <c r="K165" s="23"/>
    </row>
    <row r="166" ht="15.75" customHeight="1">
      <c r="A166" s="13"/>
      <c r="C166" s="14"/>
      <c r="J166" s="23"/>
      <c r="K166" s="23"/>
    </row>
    <row r="167" ht="15.75" customHeight="1">
      <c r="A167" s="13"/>
      <c r="C167" s="14"/>
      <c r="J167" s="23"/>
      <c r="K167" s="23"/>
    </row>
    <row r="168" ht="15.75" customHeight="1">
      <c r="A168" s="13"/>
      <c r="C168" s="14"/>
      <c r="J168" s="23"/>
      <c r="K168" s="23"/>
    </row>
    <row r="169" ht="15.75" customHeight="1">
      <c r="A169" s="13"/>
      <c r="C169" s="14"/>
      <c r="J169" s="23"/>
      <c r="K169" s="23"/>
    </row>
    <row r="170" ht="15.75" customHeight="1">
      <c r="A170" s="13"/>
      <c r="C170" s="14"/>
      <c r="J170" s="23"/>
      <c r="K170" s="23"/>
    </row>
    <row r="171" ht="15.75" customHeight="1">
      <c r="A171" s="13"/>
      <c r="C171" s="14"/>
      <c r="J171" s="23"/>
      <c r="K171" s="23"/>
    </row>
    <row r="172" ht="15.75" customHeight="1">
      <c r="A172" s="13"/>
      <c r="C172" s="14"/>
      <c r="J172" s="23"/>
      <c r="K172" s="23"/>
    </row>
    <row r="173" ht="15.75" customHeight="1">
      <c r="A173" s="13"/>
      <c r="C173" s="14"/>
      <c r="J173" s="23"/>
      <c r="K173" s="23"/>
    </row>
    <row r="174" ht="15.75" customHeight="1">
      <c r="A174" s="13"/>
      <c r="C174" s="14"/>
      <c r="J174" s="23"/>
      <c r="K174" s="23"/>
    </row>
    <row r="175" ht="15.75" customHeight="1">
      <c r="A175" s="13"/>
      <c r="C175" s="14"/>
      <c r="J175" s="23"/>
      <c r="K175" s="23"/>
    </row>
    <row r="176" ht="15.75" customHeight="1">
      <c r="A176" s="13"/>
      <c r="C176" s="14"/>
      <c r="J176" s="23"/>
      <c r="K176" s="23"/>
    </row>
    <row r="177" ht="15.75" customHeight="1">
      <c r="A177" s="13"/>
      <c r="C177" s="14"/>
      <c r="J177" s="23"/>
      <c r="K177" s="23"/>
    </row>
    <row r="178" ht="15.75" customHeight="1">
      <c r="A178" s="13"/>
      <c r="C178" s="14"/>
      <c r="J178" s="23"/>
      <c r="K178" s="23"/>
    </row>
    <row r="179" ht="15.75" customHeight="1">
      <c r="A179" s="13"/>
      <c r="C179" s="14"/>
      <c r="J179" s="23"/>
      <c r="K179" s="23"/>
    </row>
    <row r="180" ht="15.75" customHeight="1">
      <c r="A180" s="13"/>
      <c r="C180" s="14"/>
      <c r="J180" s="23"/>
      <c r="K180" s="23"/>
    </row>
    <row r="181" ht="15.75" customHeight="1">
      <c r="A181" s="13"/>
      <c r="C181" s="14"/>
      <c r="J181" s="23"/>
      <c r="K181" s="23"/>
    </row>
    <row r="182" ht="15.75" customHeight="1">
      <c r="A182" s="13"/>
      <c r="C182" s="14"/>
      <c r="J182" s="23"/>
      <c r="K182" s="23"/>
    </row>
    <row r="183" ht="15.75" customHeight="1">
      <c r="A183" s="13"/>
      <c r="C183" s="14"/>
      <c r="J183" s="23"/>
      <c r="K183" s="23"/>
    </row>
    <row r="184" ht="15.75" customHeight="1">
      <c r="A184" s="13"/>
      <c r="C184" s="14"/>
      <c r="J184" s="23"/>
      <c r="K184" s="23"/>
    </row>
    <row r="185" ht="15.75" customHeight="1">
      <c r="A185" s="13"/>
      <c r="C185" s="14"/>
      <c r="J185" s="23"/>
      <c r="K185" s="23"/>
    </row>
    <row r="186" ht="15.75" customHeight="1">
      <c r="A186" s="13"/>
      <c r="C186" s="14"/>
      <c r="J186" s="23"/>
      <c r="K186" s="23"/>
    </row>
    <row r="187" ht="15.75" customHeight="1">
      <c r="A187" s="13"/>
      <c r="C187" s="14"/>
      <c r="J187" s="23"/>
      <c r="K187" s="23"/>
    </row>
    <row r="188" ht="15.75" customHeight="1">
      <c r="A188" s="13"/>
      <c r="C188" s="14"/>
      <c r="J188" s="23"/>
      <c r="K188" s="23"/>
    </row>
    <row r="189" ht="15.75" customHeight="1">
      <c r="A189" s="13"/>
      <c r="C189" s="14"/>
      <c r="J189" s="23"/>
      <c r="K189" s="23"/>
    </row>
    <row r="190" ht="15.75" customHeight="1">
      <c r="A190" s="13"/>
      <c r="C190" s="14"/>
      <c r="J190" s="23"/>
      <c r="K190" s="23"/>
    </row>
    <row r="191" ht="15.75" customHeight="1">
      <c r="A191" s="13"/>
      <c r="C191" s="14"/>
      <c r="J191" s="23"/>
      <c r="K191" s="23"/>
    </row>
    <row r="192" ht="15.75" customHeight="1">
      <c r="A192" s="13"/>
      <c r="C192" s="14"/>
      <c r="J192" s="23"/>
      <c r="K192" s="23"/>
    </row>
    <row r="193" ht="15.75" customHeight="1">
      <c r="A193" s="13"/>
      <c r="C193" s="14"/>
      <c r="J193" s="23"/>
      <c r="K193" s="23"/>
    </row>
    <row r="194" ht="15.75" customHeight="1">
      <c r="A194" s="13"/>
      <c r="C194" s="14"/>
      <c r="J194" s="23"/>
      <c r="K194" s="23"/>
    </row>
    <row r="195" ht="15.75" customHeight="1">
      <c r="A195" s="13"/>
      <c r="C195" s="14"/>
      <c r="J195" s="23"/>
      <c r="K195" s="23"/>
    </row>
    <row r="196" ht="15.75" customHeight="1">
      <c r="A196" s="13"/>
      <c r="C196" s="14"/>
      <c r="J196" s="23"/>
      <c r="K196" s="23"/>
    </row>
    <row r="197" ht="15.75" customHeight="1">
      <c r="A197" s="13"/>
      <c r="C197" s="14"/>
      <c r="J197" s="23"/>
      <c r="K197" s="23"/>
    </row>
    <row r="198" ht="15.75" customHeight="1">
      <c r="A198" s="13"/>
      <c r="C198" s="14"/>
      <c r="J198" s="23"/>
      <c r="K198" s="23"/>
    </row>
    <row r="199" ht="15.75" customHeight="1">
      <c r="A199" s="13"/>
      <c r="C199" s="14"/>
      <c r="J199" s="23"/>
      <c r="K199" s="23"/>
    </row>
    <row r="200" ht="15.75" customHeight="1">
      <c r="A200" s="13"/>
      <c r="C200" s="14"/>
      <c r="J200" s="23"/>
      <c r="K200" s="23"/>
    </row>
    <row r="201" ht="15.75" customHeight="1">
      <c r="A201" s="13"/>
      <c r="C201" s="14"/>
      <c r="J201" s="23"/>
      <c r="K201" s="23"/>
    </row>
    <row r="202" ht="15.75" customHeight="1">
      <c r="A202" s="13"/>
      <c r="C202" s="14"/>
      <c r="J202" s="23"/>
      <c r="K202" s="23"/>
    </row>
    <row r="203" ht="15.75" customHeight="1">
      <c r="A203" s="13"/>
      <c r="C203" s="14"/>
      <c r="J203" s="23"/>
      <c r="K203" s="23"/>
    </row>
    <row r="204" ht="15.75" customHeight="1">
      <c r="A204" s="13"/>
      <c r="C204" s="14"/>
      <c r="J204" s="23"/>
      <c r="K204" s="23"/>
    </row>
    <row r="205" ht="15.75" customHeight="1">
      <c r="A205" s="13"/>
      <c r="C205" s="14"/>
      <c r="J205" s="23"/>
      <c r="K205" s="23"/>
    </row>
    <row r="206" ht="15.75" customHeight="1">
      <c r="A206" s="13"/>
      <c r="C206" s="14"/>
      <c r="J206" s="23"/>
      <c r="K206" s="23"/>
    </row>
    <row r="207" ht="15.75" customHeight="1">
      <c r="A207" s="13"/>
      <c r="C207" s="14"/>
      <c r="J207" s="23"/>
      <c r="K207" s="23"/>
    </row>
    <row r="208" ht="15.75" customHeight="1">
      <c r="A208" s="13"/>
      <c r="C208" s="14"/>
      <c r="J208" s="23"/>
      <c r="K208" s="23"/>
    </row>
    <row r="209" ht="15.75" customHeight="1">
      <c r="A209" s="13"/>
      <c r="C209" s="14"/>
      <c r="J209" s="23"/>
      <c r="K209" s="23"/>
    </row>
    <row r="210" ht="15.75" customHeight="1">
      <c r="A210" s="13"/>
      <c r="C210" s="14"/>
      <c r="J210" s="23"/>
      <c r="K210" s="23"/>
    </row>
    <row r="211" ht="15.75" customHeight="1">
      <c r="A211" s="13"/>
      <c r="C211" s="14"/>
      <c r="J211" s="23"/>
      <c r="K211" s="23"/>
    </row>
    <row r="212" ht="15.75" customHeight="1">
      <c r="A212" s="13"/>
      <c r="C212" s="14"/>
      <c r="J212" s="23"/>
      <c r="K212" s="23"/>
    </row>
    <row r="213" ht="15.75" customHeight="1">
      <c r="A213" s="13"/>
      <c r="C213" s="14"/>
      <c r="J213" s="23"/>
      <c r="K213" s="23"/>
    </row>
    <row r="214" ht="15.75" customHeight="1">
      <c r="A214" s="13"/>
      <c r="C214" s="14"/>
      <c r="J214" s="23"/>
      <c r="K214" s="23"/>
    </row>
    <row r="215" ht="15.75" customHeight="1">
      <c r="A215" s="13"/>
      <c r="C215" s="14"/>
      <c r="J215" s="23"/>
      <c r="K215" s="23"/>
    </row>
    <row r="216" ht="15.75" customHeight="1">
      <c r="A216" s="13"/>
      <c r="C216" s="14"/>
      <c r="J216" s="23"/>
      <c r="K216" s="23"/>
    </row>
    <row r="217" ht="15.75" customHeight="1">
      <c r="A217" s="13"/>
      <c r="C217" s="14"/>
      <c r="J217" s="23"/>
      <c r="K217" s="23"/>
    </row>
    <row r="218" ht="15.75" customHeight="1">
      <c r="A218" s="13"/>
      <c r="C218" s="14"/>
      <c r="J218" s="23"/>
      <c r="K218" s="23"/>
    </row>
    <row r="219" ht="15.75" customHeight="1">
      <c r="A219" s="13"/>
      <c r="C219" s="14"/>
      <c r="J219" s="23"/>
      <c r="K219" s="23"/>
    </row>
    <row r="220" ht="15.75" customHeight="1">
      <c r="A220" s="13"/>
      <c r="C220" s="14"/>
      <c r="J220" s="23"/>
      <c r="K220" s="23"/>
    </row>
    <row r="221" ht="15.75" customHeight="1">
      <c r="A221" s="13"/>
      <c r="C221" s="14"/>
      <c r="J221" s="23"/>
      <c r="K221" s="23"/>
    </row>
    <row r="222" ht="15.75" customHeight="1">
      <c r="A222" s="13"/>
      <c r="C222" s="14"/>
      <c r="J222" s="23"/>
      <c r="K222" s="23"/>
    </row>
    <row r="223" ht="15.75" customHeight="1">
      <c r="A223" s="13"/>
      <c r="C223" s="14"/>
      <c r="J223" s="23"/>
      <c r="K223" s="23"/>
    </row>
    <row r="224" ht="15.75" customHeight="1">
      <c r="A224" s="13"/>
      <c r="C224" s="14"/>
      <c r="J224" s="23"/>
      <c r="K224" s="23"/>
    </row>
    <row r="225" ht="15.75" customHeight="1">
      <c r="A225" s="13"/>
      <c r="C225" s="14"/>
      <c r="J225" s="23"/>
      <c r="K225" s="23"/>
    </row>
    <row r="226" ht="15.75" customHeight="1">
      <c r="A226" s="13"/>
      <c r="C226" s="14"/>
      <c r="J226" s="23"/>
      <c r="K226" s="23"/>
    </row>
    <row r="227" ht="15.75" customHeight="1">
      <c r="A227" s="13"/>
      <c r="C227" s="14"/>
      <c r="J227" s="23"/>
      <c r="K227" s="23"/>
    </row>
    <row r="228" ht="15.75" customHeight="1">
      <c r="A228" s="13"/>
      <c r="C228" s="14"/>
      <c r="J228" s="23"/>
      <c r="K228" s="23"/>
    </row>
    <row r="229" ht="15.75" customHeight="1">
      <c r="A229" s="13"/>
      <c r="C229" s="14"/>
      <c r="J229" s="23"/>
      <c r="K229" s="23"/>
    </row>
    <row r="230" ht="15.75" customHeight="1">
      <c r="A230" s="13"/>
      <c r="C230" s="14"/>
      <c r="J230" s="23"/>
      <c r="K230" s="23"/>
    </row>
    <row r="231" ht="15.75" customHeight="1">
      <c r="A231" s="13"/>
      <c r="C231" s="14"/>
      <c r="J231" s="23"/>
      <c r="K231" s="23"/>
    </row>
    <row r="232" ht="15.75" customHeight="1">
      <c r="A232" s="13"/>
      <c r="C232" s="14"/>
      <c r="J232" s="23"/>
      <c r="K232" s="23"/>
    </row>
    <row r="233" ht="15.75" customHeight="1">
      <c r="A233" s="13"/>
      <c r="C233" s="14"/>
      <c r="J233" s="23"/>
      <c r="K233" s="23"/>
    </row>
    <row r="234" ht="15.75" customHeight="1">
      <c r="A234" s="13"/>
      <c r="C234" s="14"/>
      <c r="J234" s="23"/>
      <c r="K234" s="23"/>
    </row>
    <row r="235" ht="15.75" customHeight="1">
      <c r="A235" s="13"/>
      <c r="C235" s="14"/>
      <c r="J235" s="23"/>
      <c r="K235" s="23"/>
    </row>
    <row r="236" ht="15.75" customHeight="1">
      <c r="A236" s="13"/>
      <c r="C236" s="14"/>
      <c r="J236" s="23"/>
      <c r="K236" s="23"/>
    </row>
    <row r="237" ht="15.75" customHeight="1">
      <c r="A237" s="13"/>
      <c r="C237" s="14"/>
      <c r="J237" s="23"/>
      <c r="K237" s="23"/>
    </row>
    <row r="238" ht="15.75" customHeight="1">
      <c r="A238" s="13"/>
      <c r="C238" s="14"/>
      <c r="J238" s="23"/>
      <c r="K238" s="23"/>
    </row>
    <row r="239" ht="15.75" customHeight="1">
      <c r="A239" s="13"/>
      <c r="C239" s="14"/>
      <c r="J239" s="23"/>
      <c r="K239" s="23"/>
    </row>
    <row r="240" ht="15.75" customHeight="1">
      <c r="A240" s="13"/>
      <c r="C240" s="14"/>
      <c r="J240" s="23"/>
      <c r="K240" s="23"/>
    </row>
    <row r="241" ht="15.75" customHeight="1">
      <c r="A241" s="13"/>
      <c r="C241" s="14"/>
      <c r="J241" s="23"/>
      <c r="K241" s="23"/>
    </row>
    <row r="242" ht="15.75" customHeight="1">
      <c r="A242" s="13"/>
      <c r="C242" s="14"/>
      <c r="J242" s="23"/>
      <c r="K242" s="23"/>
    </row>
    <row r="243" ht="15.75" customHeight="1">
      <c r="A243" s="13"/>
      <c r="C243" s="14"/>
      <c r="J243" s="23"/>
      <c r="K243" s="23"/>
    </row>
    <row r="244" ht="15.75" customHeight="1">
      <c r="A244" s="13"/>
      <c r="C244" s="14"/>
      <c r="J244" s="23"/>
      <c r="K244" s="23"/>
    </row>
    <row r="245" ht="15.75" customHeight="1">
      <c r="A245" s="13"/>
      <c r="C245" s="14"/>
      <c r="J245" s="23"/>
      <c r="K245" s="23"/>
    </row>
    <row r="246" ht="15.75" customHeight="1">
      <c r="A246" s="13"/>
      <c r="C246" s="14"/>
      <c r="J246" s="23"/>
      <c r="K246" s="23"/>
    </row>
    <row r="247" ht="15.75" customHeight="1">
      <c r="A247" s="13"/>
      <c r="C247" s="14"/>
      <c r="J247" s="23"/>
      <c r="K247" s="23"/>
    </row>
    <row r="248" ht="15.75" customHeight="1">
      <c r="A248" s="13"/>
      <c r="C248" s="14"/>
      <c r="J248" s="23"/>
      <c r="K248" s="23"/>
    </row>
    <row r="249" ht="15.75" customHeight="1">
      <c r="A249" s="13"/>
      <c r="C249" s="14"/>
      <c r="J249" s="23"/>
      <c r="K249" s="23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autoFilter ref="$C$6:$L$105">
    <sortState ref="C6:L105">
      <sortCondition ref="D6:D105"/>
    </sortState>
  </autoFilter>
  <customSheetViews>
    <customSheetView guid="{9332091A-B9E2-4963-8534-D0B651FED15A}" filter="1" showAutoFilter="1">
      <autoFilter ref="$D$6:$L$105">
        <sortState ref="D6:L105">
          <sortCondition ref="D6:D105"/>
        </sortState>
      </autoFilter>
    </customSheetView>
  </customSheetViews>
  <mergeCells count="2">
    <mergeCell ref="C3:E3"/>
    <mergeCell ref="C4:E4"/>
  </mergeCells>
  <conditionalFormatting sqref="G7:G105">
    <cfRule type="containsText" dxfId="0" priority="1" operator="containsText" text="SIM">
      <formula>NOT(ISERROR(SEARCH(("SIM"),(G7))))</formula>
    </cfRule>
  </conditionalFormatting>
  <conditionalFormatting sqref="G7:G105">
    <cfRule type="containsText" dxfId="1" priority="2" operator="containsText" text="NÃO">
      <formula>NOT(ISERROR(SEARCH(("NÃO"),(G7))))</formula>
    </cfRule>
  </conditionalFormatting>
  <dataValidations>
    <dataValidation type="list" allowBlank="1" showErrorMessage="1" sqref="J7:J105">
      <formula1>CADASTROS!$J$3:$J$30</formula1>
    </dataValidation>
    <dataValidation type="list" allowBlank="1" showErrorMessage="1" sqref="G7:G105">
      <formula1>CADASTROS!$H$4:$H$92</formula1>
    </dataValidation>
    <dataValidation type="list" allowBlank="1" showErrorMessage="1" sqref="I7:I105">
      <formula1>CADASTROS!$B$4:$B$30</formula1>
    </dataValidation>
    <dataValidation type="list" allowBlank="1" showErrorMessage="1" sqref="H7:H105">
      <formula1>CADASTROS!$F$4:$F$30</formula1>
    </dataValidation>
  </dataValidation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12.63"/>
    <col customWidth="1" min="2" max="2" width="5.0"/>
    <col customWidth="1" min="3" max="3" width="16.13"/>
    <col customWidth="1" min="4" max="4" width="58.75"/>
    <col customWidth="1" min="5" max="5" width="17.88"/>
    <col customWidth="1" min="6" max="6" width="18.13"/>
    <col customWidth="1" min="7" max="7" width="16.75"/>
    <col customWidth="1" min="8" max="8" width="25.63"/>
    <col customWidth="1" min="9" max="9" width="33.0"/>
    <col customWidth="1" min="10" max="11" width="21.75"/>
    <col customWidth="1" min="12" max="12" width="25.63"/>
  </cols>
  <sheetData>
    <row r="1" ht="60.0" customHeight="1">
      <c r="A1" s="13"/>
      <c r="B1" s="12" t="s">
        <v>527</v>
      </c>
      <c r="C1" s="98"/>
      <c r="D1" s="13"/>
      <c r="E1" s="13"/>
      <c r="F1" s="13"/>
      <c r="G1" s="13"/>
      <c r="H1" s="13"/>
      <c r="I1" s="13"/>
      <c r="J1" s="99"/>
      <c r="K1" s="99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ht="15.75" customHeight="1">
      <c r="A2" s="13"/>
      <c r="C2" s="159"/>
      <c r="D2" s="160"/>
      <c r="E2" s="160"/>
      <c r="F2" s="160"/>
      <c r="G2" s="160"/>
      <c r="H2" s="161"/>
      <c r="I2" s="162"/>
      <c r="J2" s="23"/>
      <c r="K2" s="23"/>
    </row>
    <row r="3" ht="15.75" customHeight="1">
      <c r="A3" s="13"/>
      <c r="C3" s="101" t="s">
        <v>313</v>
      </c>
      <c r="F3" s="101" t="s">
        <v>314</v>
      </c>
      <c r="G3" s="101" t="s">
        <v>315</v>
      </c>
      <c r="H3" s="103"/>
      <c r="I3" s="162">
        <f>COUNTIF(#REF!,TRUE)</f>
        <v>0</v>
      </c>
      <c r="J3" s="23"/>
      <c r="K3" s="23"/>
    </row>
    <row r="4" ht="15.75" customHeight="1">
      <c r="A4" s="13"/>
      <c r="C4" s="104" t="str">
        <f>IFERROR(__xludf.DUMMYFUNCTION("SPARKLINE(F4,{""CHARTTYPE"",""BAR"";""COLOR1"",""#1F3566"";""MAX"",1})"),"")</f>
        <v/>
      </c>
      <c r="D4" s="105"/>
      <c r="E4" s="106"/>
      <c r="F4" s="107">
        <f>COUNTIF(F7:F21,TRUE)/COUNTA(F7:F21)</f>
        <v>0</v>
      </c>
      <c r="G4" s="103">
        <f>COUNTIF(F7:F25,TRUE)</f>
        <v>0</v>
      </c>
      <c r="J4" s="23"/>
      <c r="K4" s="23"/>
    </row>
    <row r="5" ht="15.75" customHeight="1">
      <c r="A5" s="13"/>
      <c r="C5" s="14"/>
      <c r="J5" s="23"/>
      <c r="K5" s="108"/>
    </row>
    <row r="6" ht="21.75" customHeight="1">
      <c r="A6" s="13"/>
      <c r="C6" s="109"/>
      <c r="D6" s="110" t="s">
        <v>316</v>
      </c>
      <c r="E6" s="111" t="s">
        <v>363</v>
      </c>
      <c r="F6" s="111" t="s">
        <v>3</v>
      </c>
      <c r="G6" s="111" t="s">
        <v>1</v>
      </c>
      <c r="H6" s="111" t="s">
        <v>2</v>
      </c>
      <c r="I6" s="112" t="s">
        <v>0</v>
      </c>
      <c r="J6" s="113" t="s">
        <v>4</v>
      </c>
      <c r="K6" s="114" t="s">
        <v>317</v>
      </c>
      <c r="L6" s="115" t="s">
        <v>318</v>
      </c>
      <c r="M6" s="116"/>
    </row>
    <row r="7" ht="15.75" customHeight="1">
      <c r="A7" s="13"/>
      <c r="C7" s="117">
        <v>1.0</v>
      </c>
      <c r="D7" s="171" t="s">
        <v>528</v>
      </c>
      <c r="E7" s="172" t="s">
        <v>81</v>
      </c>
      <c r="F7" s="164" t="b">
        <v>0</v>
      </c>
      <c r="G7" s="120"/>
      <c r="H7" s="121"/>
      <c r="I7" s="122"/>
      <c r="J7" s="123"/>
      <c r="K7" s="124"/>
      <c r="L7" s="125"/>
      <c r="M7" s="126"/>
    </row>
    <row r="8" ht="15.75" customHeight="1">
      <c r="A8" s="13"/>
      <c r="C8" s="117">
        <v>2.0</v>
      </c>
      <c r="D8" s="171" t="s">
        <v>427</v>
      </c>
      <c r="E8" s="172" t="s">
        <v>79</v>
      </c>
      <c r="F8" s="164" t="b">
        <v>0</v>
      </c>
      <c r="G8" s="120"/>
      <c r="H8" s="121"/>
      <c r="I8" s="122"/>
      <c r="J8" s="123"/>
      <c r="K8" s="124"/>
      <c r="L8" s="125"/>
      <c r="M8" s="126"/>
    </row>
    <row r="9" ht="15.75" customHeight="1">
      <c r="A9" s="13"/>
      <c r="C9" s="117">
        <v>3.0</v>
      </c>
      <c r="D9" s="171" t="s">
        <v>220</v>
      </c>
      <c r="E9" s="172" t="s">
        <v>80</v>
      </c>
      <c r="F9" s="164" t="b">
        <v>0</v>
      </c>
      <c r="G9" s="120"/>
      <c r="H9" s="121"/>
      <c r="I9" s="122"/>
      <c r="J9" s="123"/>
      <c r="K9" s="124"/>
      <c r="L9" s="125"/>
      <c r="M9" s="126"/>
    </row>
    <row r="10" ht="15.75" customHeight="1">
      <c r="A10" s="13"/>
      <c r="C10" s="117">
        <v>4.0</v>
      </c>
      <c r="D10" s="171" t="s">
        <v>529</v>
      </c>
      <c r="E10" s="172" t="s">
        <v>43</v>
      </c>
      <c r="F10" s="164" t="b">
        <v>0</v>
      </c>
      <c r="G10" s="120"/>
      <c r="H10" s="121"/>
      <c r="I10" s="122"/>
      <c r="J10" s="123"/>
      <c r="K10" s="124"/>
      <c r="L10" s="125"/>
      <c r="M10" s="126"/>
    </row>
    <row r="11" ht="15.75" customHeight="1">
      <c r="A11" s="13"/>
      <c r="C11" s="117">
        <v>5.0</v>
      </c>
      <c r="D11" s="171" t="s">
        <v>530</v>
      </c>
      <c r="E11" s="172" t="s">
        <v>43</v>
      </c>
      <c r="F11" s="164" t="b">
        <v>0</v>
      </c>
      <c r="G11" s="120"/>
      <c r="H11" s="121"/>
      <c r="I11" s="122"/>
      <c r="J11" s="123"/>
      <c r="K11" s="124"/>
      <c r="L11" s="125"/>
      <c r="M11" s="126"/>
    </row>
    <row r="12" ht="15.75" customHeight="1">
      <c r="A12" s="13"/>
      <c r="C12" s="117">
        <v>6.0</v>
      </c>
      <c r="D12" s="171" t="s">
        <v>531</v>
      </c>
      <c r="E12" s="172" t="s">
        <v>43</v>
      </c>
      <c r="F12" s="164" t="b">
        <v>0</v>
      </c>
      <c r="G12" s="120"/>
      <c r="H12" s="121"/>
      <c r="I12" s="122"/>
      <c r="J12" s="123"/>
      <c r="K12" s="124"/>
      <c r="L12" s="125"/>
      <c r="M12" s="126"/>
    </row>
    <row r="13" ht="15.75" customHeight="1">
      <c r="A13" s="13"/>
      <c r="C13" s="117">
        <v>7.0</v>
      </c>
      <c r="D13" s="171" t="s">
        <v>532</v>
      </c>
      <c r="E13" s="172" t="s">
        <v>43</v>
      </c>
      <c r="F13" s="164" t="b">
        <v>0</v>
      </c>
      <c r="G13" s="120"/>
      <c r="H13" s="121"/>
      <c r="I13" s="122"/>
      <c r="J13" s="123"/>
      <c r="K13" s="124"/>
      <c r="L13" s="125"/>
      <c r="M13" s="126"/>
    </row>
    <row r="14" ht="15.75" customHeight="1">
      <c r="A14" s="13"/>
      <c r="C14" s="117">
        <v>8.0</v>
      </c>
      <c r="D14" s="171" t="s">
        <v>533</v>
      </c>
      <c r="E14" s="172" t="s">
        <v>43</v>
      </c>
      <c r="F14" s="164" t="b">
        <v>0</v>
      </c>
      <c r="G14" s="120"/>
      <c r="H14" s="121"/>
      <c r="I14" s="122"/>
      <c r="J14" s="123"/>
      <c r="K14" s="124"/>
      <c r="L14" s="125"/>
      <c r="M14" s="126"/>
    </row>
    <row r="15" ht="15.75" customHeight="1">
      <c r="A15" s="13"/>
      <c r="C15" s="117">
        <v>9.0</v>
      </c>
      <c r="D15" s="171" t="s">
        <v>534</v>
      </c>
      <c r="E15" s="172" t="s">
        <v>43</v>
      </c>
      <c r="F15" s="164" t="b">
        <v>0</v>
      </c>
      <c r="G15" s="120"/>
      <c r="H15" s="121"/>
      <c r="I15" s="122"/>
      <c r="J15" s="123"/>
      <c r="K15" s="124"/>
      <c r="L15" s="125"/>
      <c r="M15" s="126"/>
    </row>
    <row r="16" ht="15.75" customHeight="1">
      <c r="A16" s="13"/>
      <c r="C16" s="117">
        <v>10.0</v>
      </c>
      <c r="D16" s="171" t="s">
        <v>535</v>
      </c>
      <c r="E16" s="172" t="s">
        <v>76</v>
      </c>
      <c r="F16" s="164" t="b">
        <v>0</v>
      </c>
      <c r="G16" s="120"/>
      <c r="H16" s="121"/>
      <c r="I16" s="122"/>
      <c r="J16" s="123"/>
      <c r="K16" s="124"/>
      <c r="L16" s="125"/>
      <c r="M16" s="126"/>
    </row>
    <row r="17" ht="15.75" customHeight="1">
      <c r="A17" s="13"/>
      <c r="C17" s="117">
        <v>11.0</v>
      </c>
      <c r="D17" s="171" t="s">
        <v>536</v>
      </c>
      <c r="E17" s="172" t="s">
        <v>77</v>
      </c>
      <c r="F17" s="164" t="b">
        <v>0</v>
      </c>
      <c r="G17" s="120"/>
      <c r="H17" s="121"/>
      <c r="I17" s="122"/>
      <c r="J17" s="123"/>
      <c r="K17" s="124"/>
      <c r="L17" s="125"/>
      <c r="M17" s="126"/>
    </row>
    <row r="18" ht="15.75" customHeight="1">
      <c r="A18" s="13"/>
      <c r="C18" s="117">
        <v>12.0</v>
      </c>
      <c r="D18" s="171" t="s">
        <v>229</v>
      </c>
      <c r="E18" s="172" t="s">
        <v>77</v>
      </c>
      <c r="F18" s="164" t="b">
        <v>0</v>
      </c>
      <c r="G18" s="120"/>
      <c r="H18" s="121"/>
      <c r="I18" s="122"/>
      <c r="J18" s="123"/>
      <c r="K18" s="128"/>
      <c r="L18" s="125"/>
      <c r="M18" s="126"/>
    </row>
    <row r="19" ht="15.75" customHeight="1">
      <c r="A19" s="13"/>
      <c r="C19" s="117">
        <v>13.0</v>
      </c>
      <c r="D19" s="171" t="s">
        <v>537</v>
      </c>
      <c r="E19" s="172" t="s">
        <v>75</v>
      </c>
      <c r="F19" s="164" t="b">
        <v>0</v>
      </c>
      <c r="G19" s="120"/>
      <c r="H19" s="121"/>
      <c r="I19" s="122"/>
      <c r="J19" s="123"/>
      <c r="K19" s="124"/>
      <c r="L19" s="125"/>
      <c r="M19" s="126"/>
    </row>
    <row r="20" ht="15.75" customHeight="1">
      <c r="A20" s="13"/>
      <c r="C20" s="117">
        <v>14.0</v>
      </c>
      <c r="D20" s="171" t="s">
        <v>538</v>
      </c>
      <c r="E20" s="172" t="s">
        <v>78</v>
      </c>
      <c r="F20" s="164" t="b">
        <v>0</v>
      </c>
      <c r="G20" s="120"/>
      <c r="H20" s="121"/>
      <c r="I20" s="122"/>
      <c r="J20" s="123"/>
      <c r="K20" s="124"/>
      <c r="L20" s="125"/>
      <c r="M20" s="126"/>
    </row>
    <row r="21" ht="15.75" customHeight="1">
      <c r="A21" s="13"/>
      <c r="C21" s="117">
        <v>15.0</v>
      </c>
      <c r="D21" s="171" t="s">
        <v>539</v>
      </c>
      <c r="E21" s="172" t="s">
        <v>434</v>
      </c>
      <c r="F21" s="164" t="b">
        <v>0</v>
      </c>
      <c r="G21" s="120"/>
      <c r="H21" s="121"/>
      <c r="I21" s="122"/>
      <c r="J21" s="123"/>
      <c r="K21" s="173"/>
      <c r="L21" s="125"/>
      <c r="M21" s="126"/>
    </row>
    <row r="22" ht="15.75" customHeight="1">
      <c r="A22" s="13"/>
      <c r="C22" s="117">
        <v>16.0</v>
      </c>
      <c r="D22" s="171"/>
      <c r="E22" s="163"/>
      <c r="F22" s="166"/>
      <c r="G22" s="120"/>
      <c r="H22" s="121"/>
      <c r="I22" s="122"/>
      <c r="J22" s="123"/>
      <c r="K22" s="124"/>
      <c r="L22" s="125"/>
      <c r="M22" s="126"/>
    </row>
    <row r="23" ht="15.75" customHeight="1">
      <c r="A23" s="13"/>
      <c r="C23" s="117">
        <v>17.0</v>
      </c>
      <c r="D23" s="171"/>
      <c r="E23" s="163"/>
      <c r="F23" s="166"/>
      <c r="G23" s="120"/>
      <c r="H23" s="121"/>
      <c r="I23" s="122"/>
      <c r="J23" s="123"/>
      <c r="K23" s="124"/>
      <c r="L23" s="125"/>
      <c r="M23" s="126"/>
    </row>
    <row r="24" ht="15.75" customHeight="1">
      <c r="A24" s="13"/>
      <c r="C24" s="117">
        <v>18.0</v>
      </c>
      <c r="D24" s="171"/>
      <c r="E24" s="163"/>
      <c r="F24" s="166"/>
      <c r="G24" s="120"/>
      <c r="H24" s="121"/>
      <c r="I24" s="122"/>
      <c r="J24" s="123"/>
      <c r="K24" s="124"/>
      <c r="L24" s="125"/>
      <c r="M24" s="126"/>
    </row>
    <row r="25" ht="15.75" customHeight="1">
      <c r="A25" s="13"/>
      <c r="C25" s="117">
        <v>19.0</v>
      </c>
      <c r="D25" s="171"/>
      <c r="E25" s="163"/>
      <c r="F25" s="166"/>
      <c r="G25" s="120"/>
      <c r="H25" s="121"/>
      <c r="I25" s="122"/>
      <c r="J25" s="123"/>
      <c r="K25" s="124"/>
      <c r="L25" s="125"/>
      <c r="M25" s="126"/>
    </row>
    <row r="26" ht="15.75" customHeight="1">
      <c r="A26" s="13"/>
      <c r="C26" s="117">
        <v>20.0</v>
      </c>
      <c r="D26" s="171"/>
      <c r="E26" s="163"/>
      <c r="F26" s="166"/>
      <c r="G26" s="120"/>
      <c r="H26" s="121"/>
      <c r="I26" s="122"/>
      <c r="J26" s="123"/>
      <c r="K26" s="124"/>
      <c r="L26" s="125"/>
      <c r="M26" s="126"/>
    </row>
    <row r="27" ht="15.75" customHeight="1">
      <c r="A27" s="13"/>
      <c r="C27" s="117">
        <v>21.0</v>
      </c>
      <c r="D27" s="171"/>
      <c r="E27" s="163"/>
      <c r="F27" s="166"/>
      <c r="G27" s="120"/>
      <c r="H27" s="121"/>
      <c r="I27" s="122"/>
      <c r="J27" s="123"/>
      <c r="K27" s="124"/>
      <c r="L27" s="125"/>
      <c r="M27" s="126"/>
    </row>
    <row r="28" ht="15.75" customHeight="1">
      <c r="A28" s="13"/>
      <c r="C28" s="117">
        <v>22.0</v>
      </c>
      <c r="D28" s="171"/>
      <c r="E28" s="163"/>
      <c r="F28" s="166"/>
      <c r="G28" s="120"/>
      <c r="H28" s="121"/>
      <c r="I28" s="122"/>
      <c r="J28" s="123"/>
      <c r="K28" s="124"/>
      <c r="L28" s="125"/>
      <c r="M28" s="126"/>
    </row>
    <row r="29" ht="15.75" customHeight="1">
      <c r="A29" s="13"/>
      <c r="C29" s="117">
        <v>23.0</v>
      </c>
      <c r="D29" s="171"/>
      <c r="E29" s="163"/>
      <c r="F29" s="166"/>
      <c r="G29" s="120"/>
      <c r="H29" s="121"/>
      <c r="I29" s="122"/>
      <c r="J29" s="123"/>
      <c r="K29" s="124"/>
      <c r="L29" s="125"/>
      <c r="M29" s="126"/>
    </row>
    <row r="30" ht="15.75" customHeight="1">
      <c r="A30" s="13"/>
      <c r="C30" s="117">
        <v>24.0</v>
      </c>
      <c r="D30" s="171"/>
      <c r="E30" s="163"/>
      <c r="F30" s="166"/>
      <c r="G30" s="120"/>
      <c r="H30" s="121"/>
      <c r="I30" s="122"/>
      <c r="J30" s="123"/>
      <c r="K30" s="124"/>
      <c r="L30" s="125"/>
      <c r="M30" s="126"/>
    </row>
    <row r="31" ht="15.75" customHeight="1">
      <c r="A31" s="13"/>
      <c r="C31" s="117">
        <v>25.0</v>
      </c>
      <c r="D31" s="171"/>
      <c r="E31" s="163"/>
      <c r="F31" s="166"/>
      <c r="G31" s="120"/>
      <c r="H31" s="121"/>
      <c r="I31" s="122"/>
      <c r="J31" s="123"/>
      <c r="K31" s="124"/>
      <c r="L31" s="125"/>
      <c r="M31" s="126"/>
    </row>
    <row r="32" ht="15.75" customHeight="1">
      <c r="A32" s="13"/>
      <c r="C32" s="117">
        <v>26.0</v>
      </c>
      <c r="D32" s="171"/>
      <c r="E32" s="163"/>
      <c r="F32" s="166"/>
      <c r="G32" s="120"/>
      <c r="H32" s="121"/>
      <c r="I32" s="122"/>
      <c r="J32" s="123"/>
      <c r="K32" s="124"/>
      <c r="L32" s="125"/>
      <c r="M32" s="126"/>
    </row>
    <row r="33" ht="15.75" customHeight="1">
      <c r="A33" s="13"/>
      <c r="C33" s="117">
        <v>27.0</v>
      </c>
      <c r="D33" s="171"/>
      <c r="E33" s="163"/>
      <c r="F33" s="166"/>
      <c r="G33" s="120"/>
      <c r="H33" s="121"/>
      <c r="I33" s="122"/>
      <c r="J33" s="123"/>
      <c r="K33" s="124"/>
      <c r="L33" s="125"/>
      <c r="M33" s="126"/>
    </row>
    <row r="34" ht="15.75" customHeight="1">
      <c r="A34" s="13"/>
      <c r="C34" s="117">
        <v>28.0</v>
      </c>
      <c r="D34" s="171"/>
      <c r="E34" s="163"/>
      <c r="F34" s="166"/>
      <c r="G34" s="120"/>
      <c r="H34" s="121"/>
      <c r="I34" s="122"/>
      <c r="J34" s="123"/>
      <c r="K34" s="128"/>
      <c r="L34" s="125"/>
      <c r="M34" s="126"/>
    </row>
    <row r="35" ht="15.75" customHeight="1">
      <c r="A35" s="13"/>
      <c r="C35" s="117">
        <v>29.0</v>
      </c>
      <c r="D35" s="171"/>
      <c r="E35" s="163"/>
      <c r="F35" s="166"/>
      <c r="G35" s="120"/>
      <c r="H35" s="136"/>
      <c r="I35" s="125"/>
      <c r="J35" s="132"/>
      <c r="K35" s="124"/>
      <c r="L35" s="125"/>
      <c r="M35" s="126"/>
    </row>
    <row r="36" ht="15.75" customHeight="1">
      <c r="A36" s="13"/>
      <c r="C36" s="117">
        <v>30.0</v>
      </c>
      <c r="D36" s="171"/>
      <c r="E36" s="163"/>
      <c r="F36" s="166"/>
      <c r="G36" s="120"/>
      <c r="H36" s="121"/>
      <c r="I36" s="122"/>
      <c r="J36" s="123"/>
      <c r="K36" s="124"/>
      <c r="L36" s="125"/>
      <c r="M36" s="126"/>
    </row>
    <row r="37" ht="15.75" customHeight="1">
      <c r="A37" s="13"/>
      <c r="C37" s="117">
        <v>31.0</v>
      </c>
      <c r="D37" s="171"/>
      <c r="E37" s="163"/>
      <c r="F37" s="166"/>
      <c r="G37" s="120"/>
      <c r="H37" s="136"/>
      <c r="I37" s="125"/>
      <c r="J37" s="132"/>
      <c r="K37" s="124"/>
      <c r="L37" s="125"/>
      <c r="M37" s="126"/>
    </row>
    <row r="38" ht="15.75" customHeight="1">
      <c r="A38" s="13"/>
      <c r="C38" s="117">
        <v>32.0</v>
      </c>
      <c r="D38" s="171"/>
      <c r="E38" s="163"/>
      <c r="F38" s="166"/>
      <c r="G38" s="120"/>
      <c r="H38" s="121"/>
      <c r="I38" s="122"/>
      <c r="J38" s="123"/>
      <c r="K38" s="124"/>
      <c r="L38" s="125"/>
      <c r="M38" s="126"/>
    </row>
    <row r="39" ht="15.75" customHeight="1">
      <c r="A39" s="13"/>
      <c r="C39" s="117">
        <v>33.0</v>
      </c>
      <c r="D39" s="171"/>
      <c r="E39" s="163"/>
      <c r="F39" s="166"/>
      <c r="G39" s="120"/>
      <c r="H39" s="121"/>
      <c r="I39" s="122"/>
      <c r="J39" s="123"/>
      <c r="K39" s="124"/>
      <c r="L39" s="125"/>
      <c r="M39" s="126"/>
    </row>
    <row r="40" ht="15.75" customHeight="1">
      <c r="A40" s="13"/>
      <c r="C40" s="117">
        <v>34.0</v>
      </c>
      <c r="D40" s="171"/>
      <c r="E40" s="163"/>
      <c r="F40" s="166"/>
      <c r="G40" s="120"/>
      <c r="H40" s="136"/>
      <c r="I40" s="125"/>
      <c r="J40" s="132"/>
      <c r="K40" s="124"/>
      <c r="L40" s="125"/>
      <c r="M40" s="126"/>
    </row>
    <row r="41" ht="15.75" customHeight="1">
      <c r="A41" s="13"/>
      <c r="C41" s="117">
        <v>35.0</v>
      </c>
      <c r="D41" s="171"/>
      <c r="E41" s="163"/>
      <c r="F41" s="166"/>
      <c r="G41" s="120"/>
      <c r="H41" s="136"/>
      <c r="I41" s="125"/>
      <c r="J41" s="132"/>
      <c r="K41" s="124"/>
      <c r="L41" s="125"/>
      <c r="M41" s="126"/>
    </row>
    <row r="42" ht="15.75" customHeight="1">
      <c r="A42" s="13"/>
      <c r="C42" s="117">
        <v>36.0</v>
      </c>
      <c r="D42" s="171"/>
      <c r="E42" s="163"/>
      <c r="F42" s="166"/>
      <c r="G42" s="120"/>
      <c r="H42" s="136"/>
      <c r="I42" s="125"/>
      <c r="J42" s="132"/>
      <c r="K42" s="124"/>
      <c r="L42" s="125"/>
      <c r="M42" s="126"/>
    </row>
    <row r="43" ht="15.75" customHeight="1">
      <c r="A43" s="13"/>
      <c r="C43" s="117">
        <v>37.0</v>
      </c>
      <c r="D43" s="171"/>
      <c r="E43" s="163"/>
      <c r="F43" s="166"/>
      <c r="G43" s="120"/>
      <c r="H43" s="136"/>
      <c r="I43" s="125"/>
      <c r="J43" s="132"/>
      <c r="K43" s="124"/>
      <c r="L43" s="125"/>
      <c r="M43" s="126"/>
    </row>
    <row r="44">
      <c r="A44" s="13"/>
      <c r="C44" s="117">
        <v>38.0</v>
      </c>
      <c r="D44" s="171"/>
      <c r="E44" s="163"/>
      <c r="F44" s="166"/>
      <c r="G44" s="120"/>
      <c r="H44" s="121"/>
      <c r="I44" s="122"/>
      <c r="J44" s="123"/>
      <c r="K44" s="124"/>
      <c r="L44" s="125"/>
      <c r="M44" s="126"/>
    </row>
    <row r="45" ht="15.75" customHeight="1">
      <c r="A45" s="13"/>
      <c r="C45" s="117">
        <v>39.0</v>
      </c>
      <c r="D45" s="171"/>
      <c r="E45" s="163"/>
      <c r="F45" s="166"/>
      <c r="G45" s="120"/>
      <c r="H45" s="121"/>
      <c r="I45" s="122"/>
      <c r="J45" s="123"/>
      <c r="K45" s="124"/>
      <c r="L45" s="125"/>
      <c r="M45" s="126"/>
    </row>
    <row r="46" ht="15.75" customHeight="1">
      <c r="A46" s="13"/>
      <c r="C46" s="117">
        <v>40.0</v>
      </c>
      <c r="D46" s="171"/>
      <c r="E46" s="163"/>
      <c r="F46" s="166"/>
      <c r="G46" s="120"/>
      <c r="H46" s="121"/>
      <c r="I46" s="122"/>
      <c r="J46" s="123"/>
      <c r="K46" s="124"/>
      <c r="L46" s="125"/>
      <c r="M46" s="126"/>
    </row>
    <row r="47" ht="15.75" customHeight="1">
      <c r="A47" s="13"/>
      <c r="C47" s="117">
        <v>41.0</v>
      </c>
      <c r="D47" s="171"/>
      <c r="E47" s="163"/>
      <c r="F47" s="166"/>
      <c r="G47" s="120"/>
      <c r="H47" s="136"/>
      <c r="I47" s="125"/>
      <c r="J47" s="132"/>
      <c r="K47" s="124"/>
      <c r="L47" s="125"/>
      <c r="M47" s="126"/>
    </row>
    <row r="48" ht="15.75" customHeight="1">
      <c r="A48" s="13"/>
      <c r="C48" s="117">
        <v>42.0</v>
      </c>
      <c r="D48" s="171"/>
      <c r="E48" s="163"/>
      <c r="F48" s="166"/>
      <c r="G48" s="120"/>
      <c r="H48" s="136"/>
      <c r="I48" s="125"/>
      <c r="J48" s="132"/>
      <c r="K48" s="124"/>
      <c r="L48" s="125"/>
      <c r="M48" s="126"/>
    </row>
    <row r="49" ht="15.75" customHeight="1">
      <c r="A49" s="13"/>
      <c r="C49" s="117">
        <v>43.0</v>
      </c>
      <c r="D49" s="171"/>
      <c r="E49" s="163"/>
      <c r="F49" s="166"/>
      <c r="G49" s="120"/>
      <c r="H49" s="121"/>
      <c r="I49" s="122"/>
      <c r="J49" s="123"/>
      <c r="K49" s="124"/>
      <c r="L49" s="125"/>
      <c r="M49" s="126"/>
    </row>
    <row r="50" ht="15.75" customHeight="1">
      <c r="A50" s="13"/>
      <c r="C50" s="117">
        <v>44.0</v>
      </c>
      <c r="D50" s="171"/>
      <c r="E50" s="163"/>
      <c r="F50" s="166"/>
      <c r="G50" s="120"/>
      <c r="H50" s="121"/>
      <c r="I50" s="122"/>
      <c r="J50" s="123"/>
      <c r="K50" s="124"/>
      <c r="L50" s="125"/>
      <c r="M50" s="126"/>
    </row>
    <row r="51" ht="15.75" customHeight="1">
      <c r="A51" s="13"/>
      <c r="C51" s="117">
        <v>45.0</v>
      </c>
      <c r="D51" s="171"/>
      <c r="E51" s="163"/>
      <c r="F51" s="166"/>
      <c r="G51" s="120"/>
      <c r="H51" s="136"/>
      <c r="I51" s="125"/>
      <c r="J51" s="132"/>
      <c r="K51" s="124"/>
      <c r="L51" s="125"/>
      <c r="M51" s="126"/>
    </row>
    <row r="52" ht="15.75" customHeight="1">
      <c r="A52" s="13"/>
      <c r="C52" s="117">
        <v>46.0</v>
      </c>
      <c r="D52" s="171"/>
      <c r="E52" s="163"/>
      <c r="F52" s="166"/>
      <c r="G52" s="120"/>
      <c r="H52" s="121"/>
      <c r="I52" s="122"/>
      <c r="J52" s="123"/>
      <c r="K52" s="124"/>
      <c r="L52" s="125"/>
      <c r="M52" s="126"/>
    </row>
    <row r="53" ht="15.75" customHeight="1">
      <c r="A53" s="13"/>
      <c r="C53" s="117">
        <v>47.0</v>
      </c>
      <c r="D53" s="171"/>
      <c r="E53" s="163"/>
      <c r="F53" s="166"/>
      <c r="G53" s="120"/>
      <c r="H53" s="121"/>
      <c r="I53" s="122"/>
      <c r="J53" s="123"/>
      <c r="K53" s="124"/>
      <c r="L53" s="125"/>
      <c r="M53" s="126"/>
    </row>
    <row r="54" ht="15.75" customHeight="1">
      <c r="A54" s="13"/>
      <c r="C54" s="117">
        <v>48.0</v>
      </c>
      <c r="D54" s="171"/>
      <c r="E54" s="163"/>
      <c r="F54" s="166"/>
      <c r="G54" s="120"/>
      <c r="H54" s="136"/>
      <c r="I54" s="125"/>
      <c r="J54" s="132"/>
      <c r="K54" s="124"/>
      <c r="L54" s="125"/>
      <c r="M54" s="126"/>
    </row>
    <row r="55" ht="15.75" customHeight="1">
      <c r="A55" s="13"/>
      <c r="C55" s="117">
        <v>49.0</v>
      </c>
      <c r="D55" s="171"/>
      <c r="E55" s="163"/>
      <c r="F55" s="166"/>
      <c r="G55" s="120"/>
      <c r="H55" s="136"/>
      <c r="I55" s="125"/>
      <c r="J55" s="132"/>
      <c r="K55" s="124"/>
      <c r="L55" s="125"/>
      <c r="M55" s="126"/>
    </row>
    <row r="56" ht="15.75" customHeight="1">
      <c r="A56" s="13"/>
      <c r="C56" s="117">
        <v>50.0</v>
      </c>
      <c r="D56" s="171"/>
      <c r="E56" s="163"/>
      <c r="F56" s="166"/>
      <c r="G56" s="120"/>
      <c r="H56" s="136"/>
      <c r="I56" s="125"/>
      <c r="J56" s="132"/>
      <c r="K56" s="124"/>
      <c r="L56" s="125"/>
      <c r="M56" s="126"/>
    </row>
    <row r="57" ht="15.75" customHeight="1">
      <c r="A57" s="13"/>
      <c r="C57" s="117">
        <v>51.0</v>
      </c>
      <c r="D57" s="171"/>
      <c r="E57" s="163"/>
      <c r="F57" s="166"/>
      <c r="G57" s="120"/>
      <c r="H57" s="136"/>
      <c r="I57" s="125"/>
      <c r="J57" s="132"/>
      <c r="K57" s="124"/>
      <c r="L57" s="125"/>
      <c r="M57" s="126"/>
    </row>
    <row r="58" ht="15.75" customHeight="1">
      <c r="A58" s="13"/>
      <c r="C58" s="117">
        <v>52.0</v>
      </c>
      <c r="D58" s="171"/>
      <c r="E58" s="163"/>
      <c r="F58" s="166"/>
      <c r="G58" s="62"/>
      <c r="H58" s="136"/>
      <c r="I58" s="125"/>
      <c r="J58" s="132"/>
      <c r="K58" s="124"/>
      <c r="L58" s="125"/>
      <c r="M58" s="126"/>
    </row>
    <row r="59" ht="15.75" customHeight="1">
      <c r="A59" s="13"/>
      <c r="C59" s="117">
        <v>53.0</v>
      </c>
      <c r="D59" s="171"/>
      <c r="E59" s="163"/>
      <c r="F59" s="166"/>
      <c r="G59" s="120"/>
      <c r="H59" s="121"/>
      <c r="I59" s="122"/>
      <c r="J59" s="123"/>
      <c r="K59" s="124"/>
      <c r="L59" s="125"/>
      <c r="M59" s="126"/>
    </row>
    <row r="60" ht="15.75" customHeight="1">
      <c r="A60" s="13"/>
      <c r="C60" s="117">
        <v>54.0</v>
      </c>
      <c r="D60" s="171"/>
      <c r="E60" s="163"/>
      <c r="F60" s="166"/>
      <c r="G60" s="62"/>
      <c r="H60" s="136"/>
      <c r="I60" s="125"/>
      <c r="J60" s="132"/>
      <c r="K60" s="124"/>
      <c r="L60" s="125"/>
      <c r="M60" s="126"/>
    </row>
    <row r="61" ht="15.75" customHeight="1">
      <c r="A61" s="13"/>
      <c r="C61" s="117">
        <v>55.0</v>
      </c>
      <c r="D61" s="171"/>
      <c r="E61" s="163"/>
      <c r="F61" s="166"/>
      <c r="G61" s="62"/>
      <c r="H61" s="136"/>
      <c r="I61" s="125"/>
      <c r="J61" s="132"/>
      <c r="K61" s="124"/>
      <c r="L61" s="125"/>
      <c r="M61" s="126"/>
    </row>
    <row r="62" ht="15.75" customHeight="1">
      <c r="A62" s="13"/>
      <c r="C62" s="117">
        <v>56.0</v>
      </c>
      <c r="D62" s="171"/>
      <c r="E62" s="163"/>
      <c r="F62" s="166"/>
      <c r="G62" s="62"/>
      <c r="H62" s="136"/>
      <c r="I62" s="125"/>
      <c r="J62" s="132"/>
      <c r="K62" s="124"/>
      <c r="L62" s="125"/>
      <c r="M62" s="126"/>
    </row>
    <row r="63" ht="15.75" customHeight="1">
      <c r="A63" s="13"/>
      <c r="C63" s="117">
        <v>57.0</v>
      </c>
      <c r="D63" s="171"/>
      <c r="E63" s="163"/>
      <c r="F63" s="166"/>
      <c r="G63" s="62"/>
      <c r="H63" s="136"/>
      <c r="I63" s="125"/>
      <c r="J63" s="132"/>
      <c r="K63" s="124"/>
      <c r="L63" s="125"/>
      <c r="M63" s="126"/>
    </row>
    <row r="64" ht="15.75" customHeight="1">
      <c r="A64" s="13"/>
      <c r="C64" s="117">
        <v>58.0</v>
      </c>
      <c r="D64" s="171"/>
      <c r="E64" s="163"/>
      <c r="F64" s="166"/>
      <c r="G64" s="62"/>
      <c r="H64" s="136"/>
      <c r="I64" s="125"/>
      <c r="J64" s="132"/>
      <c r="K64" s="124"/>
      <c r="L64" s="125"/>
      <c r="M64" s="126"/>
    </row>
    <row r="65" ht="15.75" customHeight="1">
      <c r="A65" s="13"/>
      <c r="C65" s="117">
        <v>59.0</v>
      </c>
      <c r="D65" s="171"/>
      <c r="E65" s="163"/>
      <c r="F65" s="166"/>
      <c r="G65" s="62"/>
      <c r="H65" s="136"/>
      <c r="I65" s="125"/>
      <c r="J65" s="132"/>
      <c r="K65" s="124"/>
      <c r="L65" s="125"/>
      <c r="M65" s="126"/>
    </row>
    <row r="66" ht="15.75" customHeight="1">
      <c r="A66" s="13"/>
      <c r="C66" s="117">
        <v>60.0</v>
      </c>
      <c r="D66" s="171"/>
      <c r="E66" s="163"/>
      <c r="F66" s="166"/>
      <c r="G66" s="62"/>
      <c r="H66" s="136"/>
      <c r="I66" s="125"/>
      <c r="J66" s="132"/>
      <c r="K66" s="124"/>
      <c r="L66" s="125"/>
      <c r="M66" s="126"/>
    </row>
    <row r="67" ht="15.75" customHeight="1">
      <c r="A67" s="13"/>
      <c r="C67" s="117">
        <v>61.0</v>
      </c>
      <c r="D67" s="171"/>
      <c r="E67" s="163"/>
      <c r="F67" s="166"/>
      <c r="G67" s="62"/>
      <c r="H67" s="136"/>
      <c r="I67" s="125"/>
      <c r="J67" s="132"/>
      <c r="K67" s="124"/>
      <c r="L67" s="125"/>
      <c r="M67" s="126"/>
    </row>
    <row r="68" ht="15.75" customHeight="1">
      <c r="A68" s="13"/>
      <c r="C68" s="117">
        <v>62.0</v>
      </c>
      <c r="D68" s="171"/>
      <c r="E68" s="163"/>
      <c r="F68" s="166"/>
      <c r="G68" s="62"/>
      <c r="H68" s="136"/>
      <c r="I68" s="125"/>
      <c r="J68" s="132"/>
      <c r="K68" s="124"/>
      <c r="L68" s="125"/>
      <c r="M68" s="126"/>
    </row>
    <row r="69" ht="15.75" customHeight="1">
      <c r="A69" s="13"/>
      <c r="C69" s="117">
        <v>63.0</v>
      </c>
      <c r="D69" s="171"/>
      <c r="E69" s="163"/>
      <c r="F69" s="166"/>
      <c r="G69" s="62"/>
      <c r="H69" s="136"/>
      <c r="I69" s="125"/>
      <c r="J69" s="132"/>
      <c r="K69" s="124"/>
      <c r="L69" s="125"/>
      <c r="M69" s="126"/>
    </row>
    <row r="70" ht="15.75" customHeight="1">
      <c r="A70" s="13"/>
      <c r="C70" s="117">
        <v>64.0</v>
      </c>
      <c r="D70" s="171"/>
      <c r="E70" s="163"/>
      <c r="F70" s="166"/>
      <c r="G70" s="62"/>
      <c r="H70" s="136"/>
      <c r="I70" s="125"/>
      <c r="J70" s="132"/>
      <c r="K70" s="124"/>
      <c r="L70" s="125"/>
      <c r="M70" s="126"/>
    </row>
    <row r="71" ht="15.75" customHeight="1">
      <c r="A71" s="13"/>
      <c r="C71" s="117">
        <v>65.0</v>
      </c>
      <c r="D71" s="171"/>
      <c r="E71" s="163"/>
      <c r="F71" s="166"/>
      <c r="G71" s="62"/>
      <c r="H71" s="136"/>
      <c r="I71" s="125"/>
      <c r="J71" s="132"/>
      <c r="K71" s="124"/>
      <c r="L71" s="125"/>
      <c r="M71" s="126"/>
    </row>
    <row r="72" ht="15.75" customHeight="1">
      <c r="A72" s="13"/>
      <c r="C72" s="117">
        <v>66.0</v>
      </c>
      <c r="D72" s="171"/>
      <c r="E72" s="163"/>
      <c r="F72" s="166"/>
      <c r="G72" s="62"/>
      <c r="H72" s="136"/>
      <c r="I72" s="125"/>
      <c r="J72" s="132"/>
      <c r="K72" s="124"/>
      <c r="L72" s="125"/>
      <c r="M72" s="126"/>
    </row>
    <row r="73" ht="15.75" customHeight="1">
      <c r="A73" s="13"/>
      <c r="C73" s="117">
        <v>67.0</v>
      </c>
      <c r="D73" s="171"/>
      <c r="E73" s="163"/>
      <c r="F73" s="166"/>
      <c r="G73" s="62"/>
      <c r="H73" s="136"/>
      <c r="I73" s="125"/>
      <c r="J73" s="132"/>
      <c r="K73" s="124"/>
      <c r="L73" s="125"/>
      <c r="M73" s="126"/>
    </row>
    <row r="74" ht="15.75" customHeight="1">
      <c r="A74" s="13"/>
      <c r="C74" s="117">
        <v>68.0</v>
      </c>
      <c r="D74" s="171"/>
      <c r="E74" s="163"/>
      <c r="F74" s="166"/>
      <c r="G74" s="62"/>
      <c r="H74" s="136"/>
      <c r="I74" s="125"/>
      <c r="J74" s="132"/>
      <c r="K74" s="124"/>
      <c r="L74" s="125"/>
      <c r="M74" s="126"/>
    </row>
    <row r="75" ht="15.75" customHeight="1">
      <c r="A75" s="13"/>
      <c r="C75" s="117">
        <v>69.0</v>
      </c>
      <c r="D75" s="171"/>
      <c r="E75" s="163"/>
      <c r="F75" s="166"/>
      <c r="G75" s="62"/>
      <c r="H75" s="136"/>
      <c r="I75" s="125"/>
      <c r="J75" s="132"/>
      <c r="K75" s="124"/>
      <c r="L75" s="125"/>
      <c r="M75" s="126"/>
    </row>
    <row r="76" ht="15.75" customHeight="1">
      <c r="A76" s="13"/>
      <c r="C76" s="117">
        <v>70.0</v>
      </c>
      <c r="D76" s="171"/>
      <c r="E76" s="163"/>
      <c r="F76" s="166"/>
      <c r="G76" s="62"/>
      <c r="H76" s="136"/>
      <c r="I76" s="125"/>
      <c r="J76" s="132"/>
      <c r="K76" s="124"/>
      <c r="L76" s="125"/>
      <c r="M76" s="126"/>
    </row>
    <row r="77" ht="15.75" customHeight="1">
      <c r="A77" s="13"/>
      <c r="C77" s="117">
        <v>71.0</v>
      </c>
      <c r="D77" s="171"/>
      <c r="E77" s="163"/>
      <c r="F77" s="166"/>
      <c r="G77" s="62"/>
      <c r="H77" s="136"/>
      <c r="I77" s="125"/>
      <c r="J77" s="132"/>
      <c r="K77" s="124"/>
      <c r="L77" s="125"/>
      <c r="M77" s="126"/>
    </row>
    <row r="78" ht="15.75" customHeight="1">
      <c r="A78" s="13"/>
      <c r="C78" s="117">
        <v>72.0</v>
      </c>
      <c r="D78" s="171"/>
      <c r="E78" s="163"/>
      <c r="F78" s="166"/>
      <c r="G78" s="62"/>
      <c r="H78" s="136"/>
      <c r="I78" s="125"/>
      <c r="J78" s="132"/>
      <c r="K78" s="124"/>
      <c r="L78" s="125"/>
      <c r="M78" s="126"/>
    </row>
    <row r="79" ht="15.75" customHeight="1">
      <c r="A79" s="13"/>
      <c r="C79" s="117">
        <v>73.0</v>
      </c>
      <c r="D79" s="171"/>
      <c r="E79" s="163"/>
      <c r="F79" s="166"/>
      <c r="G79" s="62"/>
      <c r="H79" s="136"/>
      <c r="I79" s="125"/>
      <c r="J79" s="132"/>
      <c r="K79" s="124"/>
      <c r="L79" s="125"/>
      <c r="M79" s="126"/>
    </row>
    <row r="80" ht="15.75" customHeight="1">
      <c r="A80" s="13"/>
      <c r="C80" s="117">
        <v>74.0</v>
      </c>
      <c r="D80" s="171"/>
      <c r="E80" s="163"/>
      <c r="F80" s="166"/>
      <c r="G80" s="62"/>
      <c r="H80" s="136"/>
      <c r="I80" s="125"/>
      <c r="J80" s="132"/>
      <c r="K80" s="124"/>
      <c r="L80" s="125"/>
      <c r="M80" s="126"/>
    </row>
    <row r="81" ht="15.75" customHeight="1">
      <c r="A81" s="13"/>
      <c r="C81" s="117">
        <v>75.0</v>
      </c>
      <c r="D81" s="171"/>
      <c r="E81" s="163"/>
      <c r="F81" s="166"/>
      <c r="G81" s="62"/>
      <c r="H81" s="136"/>
      <c r="I81" s="125"/>
      <c r="J81" s="132"/>
      <c r="K81" s="124"/>
      <c r="L81" s="125"/>
      <c r="M81" s="126"/>
    </row>
    <row r="82" ht="15.75" customHeight="1">
      <c r="A82" s="13"/>
      <c r="C82" s="117">
        <v>76.0</v>
      </c>
      <c r="D82" s="171"/>
      <c r="E82" s="163"/>
      <c r="F82" s="166"/>
      <c r="G82" s="62"/>
      <c r="H82" s="136"/>
      <c r="I82" s="125"/>
      <c r="J82" s="132"/>
      <c r="K82" s="124"/>
      <c r="L82" s="125"/>
      <c r="M82" s="126"/>
    </row>
    <row r="83" ht="15.75" customHeight="1">
      <c r="A83" s="13"/>
      <c r="C83" s="117">
        <v>77.0</v>
      </c>
      <c r="D83" s="171"/>
      <c r="E83" s="163"/>
      <c r="F83" s="166"/>
      <c r="G83" s="62"/>
      <c r="H83" s="136"/>
      <c r="I83" s="125"/>
      <c r="J83" s="132"/>
      <c r="K83" s="124"/>
      <c r="L83" s="125"/>
      <c r="M83" s="126"/>
    </row>
    <row r="84" ht="15.75" customHeight="1">
      <c r="A84" s="13"/>
      <c r="C84" s="117">
        <v>78.0</v>
      </c>
      <c r="D84" s="171"/>
      <c r="E84" s="163"/>
      <c r="F84" s="166"/>
      <c r="G84" s="62"/>
      <c r="H84" s="136"/>
      <c r="I84" s="125"/>
      <c r="J84" s="132"/>
      <c r="K84" s="124"/>
      <c r="L84" s="125"/>
      <c r="M84" s="126"/>
    </row>
    <row r="85" ht="15.75" customHeight="1">
      <c r="A85" s="13"/>
      <c r="C85" s="117">
        <v>79.0</v>
      </c>
      <c r="D85" s="171"/>
      <c r="E85" s="163"/>
      <c r="F85" s="166"/>
      <c r="G85" s="62"/>
      <c r="H85" s="136"/>
      <c r="I85" s="125"/>
      <c r="J85" s="132"/>
      <c r="K85" s="124"/>
      <c r="L85" s="125"/>
      <c r="M85" s="126"/>
    </row>
    <row r="86" ht="15.75" customHeight="1">
      <c r="A86" s="13"/>
      <c r="C86" s="117">
        <v>80.0</v>
      </c>
      <c r="D86" s="171"/>
      <c r="E86" s="163"/>
      <c r="F86" s="166"/>
      <c r="G86" s="62"/>
      <c r="H86" s="136"/>
      <c r="I86" s="125"/>
      <c r="J86" s="132"/>
      <c r="K86" s="124"/>
      <c r="L86" s="125"/>
      <c r="M86" s="126"/>
    </row>
    <row r="87" ht="15.75" customHeight="1">
      <c r="A87" s="13"/>
      <c r="C87" s="117">
        <v>81.0</v>
      </c>
      <c r="D87" s="171"/>
      <c r="E87" s="163"/>
      <c r="F87" s="166"/>
      <c r="G87" s="62"/>
      <c r="H87" s="136"/>
      <c r="I87" s="125"/>
      <c r="J87" s="132"/>
      <c r="K87" s="124"/>
      <c r="L87" s="125"/>
      <c r="M87" s="126"/>
    </row>
    <row r="88" ht="15.75" customHeight="1">
      <c r="A88" s="13"/>
      <c r="C88" s="117">
        <v>82.0</v>
      </c>
      <c r="D88" s="171"/>
      <c r="E88" s="163"/>
      <c r="F88" s="166"/>
      <c r="G88" s="62"/>
      <c r="H88" s="136"/>
      <c r="I88" s="125"/>
      <c r="J88" s="132"/>
      <c r="K88" s="124"/>
      <c r="L88" s="125"/>
      <c r="M88" s="126"/>
    </row>
    <row r="89" ht="15.75" customHeight="1">
      <c r="A89" s="13"/>
      <c r="C89" s="117">
        <v>83.0</v>
      </c>
      <c r="D89" s="171"/>
      <c r="E89" s="163"/>
      <c r="F89" s="166"/>
      <c r="G89" s="62"/>
      <c r="H89" s="136"/>
      <c r="I89" s="125"/>
      <c r="J89" s="132"/>
      <c r="K89" s="124"/>
      <c r="L89" s="125"/>
      <c r="M89" s="126"/>
    </row>
    <row r="90" ht="15.75" customHeight="1">
      <c r="A90" s="13"/>
      <c r="C90" s="117">
        <v>84.0</v>
      </c>
      <c r="D90" s="171"/>
      <c r="E90" s="163"/>
      <c r="F90" s="166"/>
      <c r="G90" s="62"/>
      <c r="H90" s="136"/>
      <c r="I90" s="125"/>
      <c r="J90" s="132"/>
      <c r="K90" s="124"/>
      <c r="L90" s="125"/>
      <c r="M90" s="126"/>
    </row>
    <row r="91" ht="15.75" customHeight="1">
      <c r="A91" s="13"/>
      <c r="C91" s="117">
        <v>85.0</v>
      </c>
      <c r="D91" s="171"/>
      <c r="E91" s="163"/>
      <c r="F91" s="166"/>
      <c r="G91" s="62"/>
      <c r="H91" s="136"/>
      <c r="I91" s="125"/>
      <c r="J91" s="132"/>
      <c r="K91" s="124"/>
      <c r="L91" s="125"/>
      <c r="M91" s="126"/>
    </row>
    <row r="92" ht="15.75" customHeight="1">
      <c r="A92" s="13"/>
      <c r="C92" s="117">
        <v>86.0</v>
      </c>
      <c r="D92" s="171"/>
      <c r="E92" s="163"/>
      <c r="F92" s="166"/>
      <c r="G92" s="62"/>
      <c r="H92" s="136"/>
      <c r="I92" s="125"/>
      <c r="J92" s="132"/>
      <c r="K92" s="124"/>
      <c r="L92" s="125"/>
      <c r="M92" s="126"/>
    </row>
    <row r="93" ht="15.75" customHeight="1">
      <c r="A93" s="13"/>
      <c r="C93" s="130"/>
      <c r="D93" s="174"/>
      <c r="E93" s="167"/>
      <c r="F93" s="168"/>
      <c r="G93" s="62"/>
      <c r="H93" s="136"/>
      <c r="I93" s="125"/>
      <c r="J93" s="132"/>
      <c r="K93" s="124"/>
      <c r="L93" s="125"/>
      <c r="M93" s="126"/>
    </row>
    <row r="94" ht="15.75" customHeight="1">
      <c r="A94" s="13"/>
      <c r="C94" s="130"/>
      <c r="D94" s="174"/>
      <c r="E94" s="167"/>
      <c r="F94" s="168"/>
      <c r="G94" s="62"/>
      <c r="H94" s="136"/>
      <c r="I94" s="125"/>
      <c r="J94" s="132"/>
      <c r="K94" s="124"/>
      <c r="L94" s="125"/>
      <c r="M94" s="126"/>
    </row>
    <row r="95" ht="15.75" customHeight="1">
      <c r="A95" s="13"/>
      <c r="C95" s="130"/>
      <c r="D95" s="174"/>
      <c r="E95" s="167"/>
      <c r="F95" s="168"/>
      <c r="G95" s="62"/>
      <c r="H95" s="136"/>
      <c r="I95" s="125"/>
      <c r="J95" s="132"/>
      <c r="K95" s="124"/>
      <c r="L95" s="125"/>
      <c r="M95" s="126"/>
    </row>
    <row r="96" ht="15.75" customHeight="1">
      <c r="A96" s="13"/>
      <c r="C96" s="130"/>
      <c r="D96" s="174"/>
      <c r="E96" s="167"/>
      <c r="F96" s="168"/>
      <c r="G96" s="62"/>
      <c r="H96" s="136"/>
      <c r="I96" s="125"/>
      <c r="J96" s="132"/>
      <c r="K96" s="124"/>
      <c r="L96" s="125"/>
      <c r="M96" s="126"/>
    </row>
    <row r="97" ht="15.75" customHeight="1">
      <c r="A97" s="13"/>
      <c r="C97" s="130"/>
      <c r="D97" s="174"/>
      <c r="E97" s="167"/>
      <c r="F97" s="168"/>
      <c r="G97" s="62"/>
      <c r="H97" s="136"/>
      <c r="I97" s="125"/>
      <c r="J97" s="132"/>
      <c r="K97" s="124"/>
      <c r="L97" s="125"/>
      <c r="M97" s="126"/>
    </row>
    <row r="98" ht="15.75" customHeight="1">
      <c r="A98" s="13"/>
      <c r="C98" s="130"/>
      <c r="D98" s="174"/>
      <c r="E98" s="167"/>
      <c r="F98" s="168"/>
      <c r="G98" s="62"/>
      <c r="H98" s="136"/>
      <c r="I98" s="125"/>
      <c r="J98" s="132"/>
      <c r="K98" s="124"/>
      <c r="L98" s="125"/>
      <c r="M98" s="126"/>
    </row>
    <row r="99" ht="15.75" customHeight="1">
      <c r="A99" s="13"/>
      <c r="C99" s="130"/>
      <c r="D99" s="174"/>
      <c r="E99" s="167"/>
      <c r="F99" s="168"/>
      <c r="G99" s="62"/>
      <c r="H99" s="136"/>
      <c r="I99" s="125"/>
      <c r="J99" s="132"/>
      <c r="K99" s="124"/>
      <c r="L99" s="125"/>
      <c r="M99" s="126"/>
    </row>
    <row r="100" ht="15.75" customHeight="1">
      <c r="A100" s="13"/>
      <c r="C100" s="130"/>
      <c r="D100" s="174"/>
      <c r="E100" s="167"/>
      <c r="F100" s="168"/>
      <c r="G100" s="62"/>
      <c r="H100" s="136"/>
      <c r="I100" s="125"/>
      <c r="J100" s="132"/>
      <c r="K100" s="124"/>
      <c r="L100" s="125"/>
      <c r="M100" s="126"/>
    </row>
    <row r="101" ht="15.75" customHeight="1">
      <c r="A101" s="13"/>
      <c r="C101" s="130"/>
      <c r="D101" s="174"/>
      <c r="E101" s="167"/>
      <c r="F101" s="168"/>
      <c r="G101" s="62"/>
      <c r="H101" s="136"/>
      <c r="I101" s="125"/>
      <c r="J101" s="132"/>
      <c r="K101" s="124"/>
      <c r="L101" s="125"/>
      <c r="M101" s="126"/>
    </row>
    <row r="102" ht="15.75" customHeight="1">
      <c r="A102" s="13"/>
      <c r="C102" s="130"/>
      <c r="D102" s="174"/>
      <c r="E102" s="167"/>
      <c r="F102" s="168"/>
      <c r="G102" s="62"/>
      <c r="H102" s="136"/>
      <c r="I102" s="125"/>
      <c r="J102" s="132"/>
      <c r="K102" s="124"/>
      <c r="L102" s="125"/>
      <c r="M102" s="126"/>
    </row>
    <row r="103" ht="15.75" customHeight="1">
      <c r="A103" s="13"/>
      <c r="C103" s="130"/>
      <c r="D103" s="174"/>
      <c r="E103" s="167"/>
      <c r="F103" s="168"/>
      <c r="G103" s="62"/>
      <c r="H103" s="136"/>
      <c r="I103" s="125"/>
      <c r="J103" s="132"/>
      <c r="K103" s="124"/>
      <c r="L103" s="125"/>
      <c r="M103" s="126"/>
    </row>
    <row r="104" ht="15.75" customHeight="1">
      <c r="A104" s="13"/>
      <c r="C104" s="130"/>
      <c r="D104" s="174"/>
      <c r="E104" s="167"/>
      <c r="F104" s="168"/>
      <c r="G104" s="62"/>
      <c r="H104" s="136"/>
      <c r="I104" s="125"/>
      <c r="J104" s="132"/>
      <c r="K104" s="124"/>
      <c r="L104" s="125"/>
      <c r="M104" s="126"/>
    </row>
    <row r="105" ht="15.75" customHeight="1">
      <c r="A105" s="13"/>
      <c r="C105" s="150"/>
      <c r="D105" s="175"/>
      <c r="E105" s="169"/>
      <c r="F105" s="170"/>
      <c r="G105" s="140"/>
      <c r="H105" s="141"/>
      <c r="I105" s="142"/>
      <c r="J105" s="143"/>
      <c r="K105" s="144"/>
      <c r="L105" s="142"/>
      <c r="M105" s="145"/>
    </row>
    <row r="106" ht="15.75" customHeight="1">
      <c r="A106" s="13"/>
      <c r="C106" s="14"/>
      <c r="J106" s="23"/>
      <c r="K106" s="23"/>
    </row>
    <row r="107" ht="15.75" customHeight="1">
      <c r="A107" s="13"/>
      <c r="C107" s="14"/>
      <c r="J107" s="23"/>
      <c r="K107" s="23"/>
    </row>
    <row r="108" ht="15.75" customHeight="1">
      <c r="A108" s="13"/>
      <c r="C108" s="14"/>
      <c r="J108" s="23"/>
      <c r="K108" s="23"/>
    </row>
    <row r="109" ht="15.75" customHeight="1">
      <c r="A109" s="13"/>
      <c r="C109" s="14"/>
      <c r="J109" s="23"/>
      <c r="K109" s="23"/>
    </row>
    <row r="110" ht="15.75" customHeight="1">
      <c r="A110" s="13"/>
      <c r="C110" s="14"/>
      <c r="J110" s="23"/>
      <c r="K110" s="23"/>
    </row>
    <row r="111" ht="15.75" customHeight="1">
      <c r="A111" s="13"/>
      <c r="C111" s="14"/>
      <c r="J111" s="23"/>
      <c r="K111" s="23"/>
    </row>
    <row r="112" ht="15.75" customHeight="1">
      <c r="A112" s="13"/>
      <c r="C112" s="14"/>
      <c r="J112" s="23"/>
      <c r="K112" s="23"/>
    </row>
    <row r="113" ht="15.75" customHeight="1">
      <c r="A113" s="13"/>
      <c r="C113" s="14"/>
      <c r="J113" s="23"/>
      <c r="K113" s="23"/>
    </row>
    <row r="114" ht="15.75" customHeight="1">
      <c r="A114" s="13"/>
      <c r="C114" s="14"/>
      <c r="J114" s="23"/>
      <c r="K114" s="23"/>
    </row>
    <row r="115" ht="15.75" customHeight="1">
      <c r="A115" s="13"/>
      <c r="C115" s="14"/>
      <c r="J115" s="23"/>
      <c r="K115" s="23"/>
    </row>
    <row r="116" ht="15.75" customHeight="1">
      <c r="A116" s="13"/>
      <c r="C116" s="14"/>
      <c r="J116" s="23"/>
      <c r="K116" s="23"/>
    </row>
    <row r="117" ht="15.75" customHeight="1">
      <c r="A117" s="13"/>
      <c r="C117" s="14"/>
      <c r="J117" s="23"/>
      <c r="K117" s="23"/>
    </row>
    <row r="118" ht="15.75" customHeight="1">
      <c r="A118" s="13"/>
      <c r="C118" s="14"/>
      <c r="J118" s="23"/>
      <c r="K118" s="23"/>
    </row>
    <row r="119" ht="15.75" customHeight="1">
      <c r="A119" s="13"/>
      <c r="C119" s="14"/>
      <c r="J119" s="23"/>
      <c r="K119" s="23"/>
    </row>
    <row r="120" ht="15.75" customHeight="1">
      <c r="A120" s="13"/>
      <c r="C120" s="14"/>
      <c r="J120" s="23"/>
      <c r="K120" s="23"/>
    </row>
    <row r="121" ht="15.75" customHeight="1">
      <c r="A121" s="13"/>
      <c r="C121" s="14"/>
      <c r="J121" s="23"/>
      <c r="K121" s="23"/>
    </row>
    <row r="122" ht="15.75" customHeight="1">
      <c r="A122" s="13"/>
      <c r="C122" s="14"/>
      <c r="J122" s="23"/>
      <c r="K122" s="23"/>
    </row>
    <row r="123" ht="15.75" customHeight="1">
      <c r="A123" s="13"/>
      <c r="C123" s="14"/>
      <c r="J123" s="23"/>
      <c r="K123" s="23"/>
    </row>
    <row r="124" ht="15.75" customHeight="1">
      <c r="A124" s="13"/>
      <c r="C124" s="14"/>
      <c r="J124" s="23"/>
      <c r="K124" s="23"/>
    </row>
    <row r="125" ht="15.75" customHeight="1">
      <c r="A125" s="13"/>
      <c r="C125" s="14"/>
      <c r="J125" s="23"/>
      <c r="K125" s="23"/>
    </row>
    <row r="126" ht="15.75" customHeight="1">
      <c r="A126" s="13"/>
      <c r="C126" s="14"/>
      <c r="J126" s="23"/>
      <c r="K126" s="23"/>
    </row>
    <row r="127" ht="15.75" customHeight="1">
      <c r="A127" s="13"/>
      <c r="C127" s="14"/>
      <c r="J127" s="23"/>
      <c r="K127" s="23"/>
    </row>
    <row r="128" ht="15.75" customHeight="1">
      <c r="A128" s="13"/>
      <c r="C128" s="14"/>
      <c r="J128" s="23"/>
      <c r="K128" s="23"/>
    </row>
    <row r="129" ht="15.75" customHeight="1">
      <c r="A129" s="13"/>
      <c r="C129" s="14"/>
      <c r="J129" s="23"/>
      <c r="K129" s="23"/>
    </row>
    <row r="130" ht="15.75" customHeight="1">
      <c r="A130" s="13"/>
      <c r="C130" s="14"/>
      <c r="J130" s="23"/>
      <c r="K130" s="23"/>
    </row>
    <row r="131" ht="15.75" customHeight="1">
      <c r="A131" s="13"/>
      <c r="C131" s="14"/>
      <c r="J131" s="23"/>
      <c r="K131" s="23"/>
    </row>
    <row r="132" ht="15.75" customHeight="1">
      <c r="A132" s="13"/>
      <c r="C132" s="14"/>
      <c r="J132" s="23"/>
      <c r="K132" s="23"/>
    </row>
    <row r="133" ht="15.75" customHeight="1">
      <c r="A133" s="13"/>
      <c r="C133" s="14"/>
      <c r="J133" s="23"/>
      <c r="K133" s="23"/>
    </row>
    <row r="134" ht="15.75" customHeight="1">
      <c r="A134" s="13"/>
      <c r="C134" s="14"/>
      <c r="J134" s="23"/>
      <c r="K134" s="23"/>
    </row>
    <row r="135" ht="15.75" customHeight="1">
      <c r="A135" s="13"/>
      <c r="C135" s="14"/>
      <c r="J135" s="23"/>
      <c r="K135" s="23"/>
    </row>
    <row r="136" ht="15.75" customHeight="1">
      <c r="A136" s="13"/>
      <c r="C136" s="14"/>
      <c r="J136" s="23"/>
      <c r="K136" s="23"/>
    </row>
    <row r="137" ht="15.75" customHeight="1">
      <c r="A137" s="13"/>
      <c r="C137" s="14"/>
      <c r="J137" s="23"/>
      <c r="K137" s="23"/>
    </row>
    <row r="138" ht="15.75" customHeight="1">
      <c r="A138" s="13"/>
      <c r="C138" s="14"/>
      <c r="J138" s="23"/>
      <c r="K138" s="23"/>
    </row>
    <row r="139" ht="15.75" customHeight="1">
      <c r="A139" s="13"/>
      <c r="C139" s="14"/>
      <c r="J139" s="23"/>
      <c r="K139" s="23"/>
    </row>
    <row r="140" ht="15.75" customHeight="1">
      <c r="A140" s="13"/>
      <c r="C140" s="14"/>
      <c r="J140" s="23"/>
      <c r="K140" s="23"/>
    </row>
    <row r="141" ht="15.75" customHeight="1">
      <c r="A141" s="13"/>
      <c r="C141" s="14"/>
      <c r="J141" s="23"/>
      <c r="K141" s="23"/>
    </row>
    <row r="142" ht="15.75" customHeight="1">
      <c r="A142" s="13"/>
      <c r="C142" s="14"/>
      <c r="J142" s="23"/>
      <c r="K142" s="23"/>
    </row>
    <row r="143" ht="15.75" customHeight="1">
      <c r="A143" s="13"/>
      <c r="C143" s="14"/>
      <c r="J143" s="23"/>
      <c r="K143" s="23"/>
    </row>
    <row r="144" ht="15.75" customHeight="1">
      <c r="A144" s="13"/>
      <c r="C144" s="14"/>
      <c r="J144" s="23"/>
      <c r="K144" s="23"/>
    </row>
    <row r="145" ht="15.75" customHeight="1">
      <c r="A145" s="13"/>
      <c r="C145" s="14"/>
      <c r="J145" s="23"/>
      <c r="K145" s="23"/>
    </row>
    <row r="146" ht="15.75" customHeight="1">
      <c r="A146" s="13"/>
      <c r="C146" s="14"/>
      <c r="J146" s="23"/>
      <c r="K146" s="23"/>
    </row>
    <row r="147" ht="15.75" customHeight="1">
      <c r="A147" s="13"/>
      <c r="C147" s="14"/>
      <c r="J147" s="23"/>
      <c r="K147" s="23"/>
    </row>
    <row r="148" ht="15.75" customHeight="1">
      <c r="A148" s="13"/>
      <c r="C148" s="14"/>
      <c r="J148" s="23"/>
      <c r="K148" s="23"/>
    </row>
    <row r="149" ht="15.75" customHeight="1">
      <c r="A149" s="13"/>
      <c r="C149" s="14"/>
      <c r="J149" s="23"/>
      <c r="K149" s="23"/>
    </row>
    <row r="150" ht="15.75" customHeight="1">
      <c r="A150" s="13"/>
      <c r="C150" s="14"/>
      <c r="J150" s="23"/>
      <c r="K150" s="23"/>
    </row>
    <row r="151" ht="15.75" customHeight="1">
      <c r="A151" s="13"/>
      <c r="C151" s="14"/>
      <c r="J151" s="23"/>
      <c r="K151" s="23"/>
    </row>
    <row r="152" ht="15.75" customHeight="1">
      <c r="A152" s="13"/>
      <c r="C152" s="14"/>
      <c r="J152" s="23"/>
      <c r="K152" s="23"/>
    </row>
    <row r="153" ht="15.75" customHeight="1">
      <c r="A153" s="13"/>
      <c r="C153" s="14"/>
      <c r="J153" s="23"/>
      <c r="K153" s="23"/>
    </row>
    <row r="154" ht="15.75" customHeight="1">
      <c r="A154" s="13"/>
      <c r="C154" s="14"/>
      <c r="J154" s="23"/>
      <c r="K154" s="23"/>
    </row>
    <row r="155" ht="15.75" customHeight="1">
      <c r="A155" s="13"/>
      <c r="C155" s="14"/>
      <c r="J155" s="23"/>
      <c r="K155" s="23"/>
    </row>
    <row r="156" ht="15.75" customHeight="1">
      <c r="A156" s="13"/>
      <c r="C156" s="14"/>
      <c r="J156" s="23"/>
      <c r="K156" s="23"/>
    </row>
    <row r="157" ht="15.75" customHeight="1">
      <c r="A157" s="13"/>
      <c r="C157" s="14"/>
      <c r="J157" s="23"/>
      <c r="K157" s="23"/>
    </row>
    <row r="158" ht="15.75" customHeight="1">
      <c r="A158" s="13"/>
      <c r="C158" s="14"/>
      <c r="J158" s="23"/>
      <c r="K158" s="23"/>
    </row>
    <row r="159" ht="15.75" customHeight="1">
      <c r="A159" s="13"/>
      <c r="C159" s="14"/>
      <c r="J159" s="23"/>
      <c r="K159" s="23"/>
    </row>
    <row r="160" ht="15.75" customHeight="1">
      <c r="A160" s="13"/>
      <c r="C160" s="14"/>
      <c r="J160" s="23"/>
      <c r="K160" s="23"/>
    </row>
    <row r="161" ht="15.75" customHeight="1">
      <c r="A161" s="13"/>
      <c r="C161" s="14"/>
      <c r="J161" s="23"/>
      <c r="K161" s="23"/>
    </row>
    <row r="162" ht="15.75" customHeight="1">
      <c r="A162" s="13"/>
      <c r="C162" s="14"/>
      <c r="J162" s="23"/>
      <c r="K162" s="23"/>
    </row>
    <row r="163" ht="15.75" customHeight="1">
      <c r="A163" s="13"/>
      <c r="C163" s="14"/>
      <c r="J163" s="23"/>
      <c r="K163" s="23"/>
    </row>
    <row r="164" ht="15.75" customHeight="1">
      <c r="A164" s="13"/>
      <c r="C164" s="14"/>
      <c r="J164" s="23"/>
      <c r="K164" s="23"/>
    </row>
    <row r="165" ht="15.75" customHeight="1">
      <c r="A165" s="13"/>
      <c r="C165" s="14"/>
      <c r="J165" s="23"/>
      <c r="K165" s="23"/>
    </row>
    <row r="166" ht="15.75" customHeight="1">
      <c r="A166" s="13"/>
      <c r="C166" s="14"/>
      <c r="J166" s="23"/>
      <c r="K166" s="23"/>
    </row>
    <row r="167" ht="15.75" customHeight="1">
      <c r="A167" s="13"/>
      <c r="C167" s="14"/>
      <c r="J167" s="23"/>
      <c r="K167" s="23"/>
    </row>
    <row r="168" ht="15.75" customHeight="1">
      <c r="A168" s="13"/>
      <c r="C168" s="14"/>
      <c r="J168" s="23"/>
      <c r="K168" s="23"/>
    </row>
    <row r="169" ht="15.75" customHeight="1">
      <c r="A169" s="13"/>
      <c r="C169" s="14"/>
      <c r="J169" s="23"/>
      <c r="K169" s="23"/>
    </row>
    <row r="170" ht="15.75" customHeight="1">
      <c r="A170" s="13"/>
      <c r="C170" s="14"/>
      <c r="J170" s="23"/>
      <c r="K170" s="23"/>
    </row>
    <row r="171" ht="15.75" customHeight="1">
      <c r="A171" s="13"/>
      <c r="C171" s="14"/>
      <c r="J171" s="23"/>
      <c r="K171" s="23"/>
    </row>
    <row r="172" ht="15.75" customHeight="1">
      <c r="A172" s="13"/>
      <c r="C172" s="14"/>
      <c r="J172" s="23"/>
      <c r="K172" s="23"/>
    </row>
    <row r="173" ht="15.75" customHeight="1">
      <c r="A173" s="13"/>
      <c r="C173" s="14"/>
      <c r="J173" s="23"/>
      <c r="K173" s="23"/>
    </row>
    <row r="174" ht="15.75" customHeight="1">
      <c r="A174" s="13"/>
      <c r="C174" s="14"/>
      <c r="J174" s="23"/>
      <c r="K174" s="23"/>
    </row>
    <row r="175" ht="15.75" customHeight="1">
      <c r="A175" s="13"/>
      <c r="C175" s="14"/>
      <c r="J175" s="23"/>
      <c r="K175" s="23"/>
    </row>
    <row r="176" ht="15.75" customHeight="1">
      <c r="A176" s="13"/>
      <c r="C176" s="14"/>
      <c r="J176" s="23"/>
      <c r="K176" s="23"/>
    </row>
    <row r="177" ht="15.75" customHeight="1">
      <c r="A177" s="13"/>
      <c r="C177" s="14"/>
      <c r="J177" s="23"/>
      <c r="K177" s="23"/>
    </row>
    <row r="178" ht="15.75" customHeight="1">
      <c r="A178" s="13"/>
      <c r="C178" s="14"/>
      <c r="J178" s="23"/>
      <c r="K178" s="23"/>
    </row>
    <row r="179" ht="15.75" customHeight="1">
      <c r="A179" s="13"/>
      <c r="C179" s="14"/>
      <c r="J179" s="23"/>
      <c r="K179" s="23"/>
    </row>
    <row r="180" ht="15.75" customHeight="1">
      <c r="A180" s="13"/>
      <c r="C180" s="14"/>
      <c r="J180" s="23"/>
      <c r="K180" s="23"/>
    </row>
    <row r="181" ht="15.75" customHeight="1">
      <c r="A181" s="13"/>
      <c r="C181" s="14"/>
      <c r="J181" s="23"/>
      <c r="K181" s="23"/>
    </row>
    <row r="182" ht="15.75" customHeight="1">
      <c r="A182" s="13"/>
      <c r="C182" s="14"/>
      <c r="J182" s="23"/>
      <c r="K182" s="23"/>
    </row>
    <row r="183" ht="15.75" customHeight="1">
      <c r="A183" s="13"/>
      <c r="C183" s="14"/>
      <c r="J183" s="23"/>
      <c r="K183" s="23"/>
    </row>
    <row r="184" ht="15.75" customHeight="1">
      <c r="A184" s="13"/>
      <c r="C184" s="14"/>
      <c r="J184" s="23"/>
      <c r="K184" s="23"/>
    </row>
    <row r="185" ht="15.75" customHeight="1">
      <c r="A185" s="13"/>
      <c r="C185" s="14"/>
      <c r="J185" s="23"/>
      <c r="K185" s="23"/>
    </row>
    <row r="186" ht="15.75" customHeight="1">
      <c r="A186" s="13"/>
      <c r="C186" s="14"/>
      <c r="J186" s="23"/>
      <c r="K186" s="23"/>
    </row>
    <row r="187" ht="15.75" customHeight="1">
      <c r="A187" s="13"/>
      <c r="C187" s="14"/>
      <c r="J187" s="23"/>
      <c r="K187" s="23"/>
    </row>
    <row r="188" ht="15.75" customHeight="1">
      <c r="A188" s="13"/>
      <c r="C188" s="14"/>
      <c r="J188" s="23"/>
      <c r="K188" s="23"/>
    </row>
    <row r="189" ht="15.75" customHeight="1">
      <c r="A189" s="13"/>
      <c r="C189" s="14"/>
      <c r="J189" s="23"/>
      <c r="K189" s="23"/>
    </row>
    <row r="190" ht="15.75" customHeight="1">
      <c r="A190" s="13"/>
      <c r="C190" s="14"/>
      <c r="J190" s="23"/>
      <c r="K190" s="23"/>
    </row>
    <row r="191" ht="15.75" customHeight="1">
      <c r="A191" s="13"/>
      <c r="C191" s="14"/>
      <c r="J191" s="23"/>
      <c r="K191" s="23"/>
    </row>
    <row r="192" ht="15.75" customHeight="1">
      <c r="A192" s="13"/>
      <c r="C192" s="14"/>
      <c r="J192" s="23"/>
      <c r="K192" s="23"/>
    </row>
    <row r="193" ht="15.75" customHeight="1">
      <c r="A193" s="13"/>
      <c r="C193" s="14"/>
      <c r="J193" s="23"/>
      <c r="K193" s="23"/>
    </row>
    <row r="194" ht="15.75" customHeight="1">
      <c r="A194" s="13"/>
      <c r="C194" s="14"/>
      <c r="J194" s="23"/>
      <c r="K194" s="23"/>
    </row>
    <row r="195" ht="15.75" customHeight="1">
      <c r="A195" s="13"/>
      <c r="C195" s="14"/>
      <c r="J195" s="23"/>
      <c r="K195" s="23"/>
    </row>
    <row r="196" ht="15.75" customHeight="1">
      <c r="A196" s="13"/>
      <c r="C196" s="14"/>
      <c r="J196" s="23"/>
      <c r="K196" s="23"/>
    </row>
    <row r="197" ht="15.75" customHeight="1">
      <c r="A197" s="13"/>
      <c r="C197" s="14"/>
      <c r="J197" s="23"/>
      <c r="K197" s="23"/>
    </row>
    <row r="198" ht="15.75" customHeight="1">
      <c r="A198" s="13"/>
      <c r="C198" s="14"/>
      <c r="J198" s="23"/>
      <c r="K198" s="23"/>
    </row>
    <row r="199" ht="15.75" customHeight="1">
      <c r="A199" s="13"/>
      <c r="C199" s="14"/>
      <c r="J199" s="23"/>
      <c r="K199" s="23"/>
    </row>
    <row r="200" ht="15.75" customHeight="1">
      <c r="A200" s="13"/>
      <c r="C200" s="14"/>
      <c r="J200" s="23"/>
      <c r="K200" s="23"/>
    </row>
    <row r="201" ht="15.75" customHeight="1">
      <c r="A201" s="13"/>
      <c r="C201" s="14"/>
      <c r="J201" s="23"/>
      <c r="K201" s="23"/>
    </row>
    <row r="202" ht="15.75" customHeight="1">
      <c r="A202" s="13"/>
      <c r="C202" s="14"/>
      <c r="J202" s="23"/>
      <c r="K202" s="23"/>
    </row>
    <row r="203" ht="15.75" customHeight="1">
      <c r="A203" s="13"/>
      <c r="C203" s="14"/>
      <c r="J203" s="23"/>
      <c r="K203" s="23"/>
    </row>
    <row r="204" ht="15.75" customHeight="1">
      <c r="A204" s="13"/>
      <c r="C204" s="14"/>
      <c r="J204" s="23"/>
      <c r="K204" s="23"/>
    </row>
    <row r="205" ht="15.75" customHeight="1">
      <c r="A205" s="13"/>
      <c r="C205" s="14"/>
      <c r="J205" s="23"/>
      <c r="K205" s="23"/>
    </row>
    <row r="206" ht="15.75" customHeight="1">
      <c r="A206" s="13"/>
      <c r="C206" s="14"/>
      <c r="J206" s="23"/>
      <c r="K206" s="23"/>
    </row>
    <row r="207" ht="15.75" customHeight="1">
      <c r="A207" s="13"/>
      <c r="C207" s="14"/>
      <c r="J207" s="23"/>
      <c r="K207" s="23"/>
    </row>
    <row r="208" ht="15.75" customHeight="1">
      <c r="A208" s="13"/>
      <c r="C208" s="14"/>
      <c r="J208" s="23"/>
      <c r="K208" s="23"/>
    </row>
    <row r="209" ht="15.75" customHeight="1">
      <c r="A209" s="13"/>
      <c r="C209" s="14"/>
      <c r="J209" s="23"/>
      <c r="K209" s="23"/>
    </row>
    <row r="210" ht="15.75" customHeight="1">
      <c r="A210" s="13"/>
      <c r="C210" s="14"/>
      <c r="J210" s="23"/>
      <c r="K210" s="23"/>
    </row>
    <row r="211" ht="15.75" customHeight="1">
      <c r="A211" s="13"/>
      <c r="C211" s="14"/>
      <c r="J211" s="23"/>
      <c r="K211" s="23"/>
    </row>
    <row r="212" ht="15.75" customHeight="1">
      <c r="A212" s="13"/>
      <c r="C212" s="14"/>
      <c r="J212" s="23"/>
      <c r="K212" s="23"/>
    </row>
    <row r="213" ht="15.75" customHeight="1">
      <c r="A213" s="13"/>
      <c r="C213" s="14"/>
      <c r="J213" s="23"/>
      <c r="K213" s="23"/>
    </row>
    <row r="214" ht="15.75" customHeight="1">
      <c r="A214" s="13"/>
      <c r="C214" s="14"/>
      <c r="J214" s="23"/>
      <c r="K214" s="23"/>
    </row>
    <row r="215" ht="15.75" customHeight="1">
      <c r="A215" s="13"/>
      <c r="C215" s="14"/>
      <c r="J215" s="23"/>
      <c r="K215" s="23"/>
    </row>
    <row r="216" ht="15.75" customHeight="1">
      <c r="A216" s="13"/>
      <c r="C216" s="14"/>
      <c r="J216" s="23"/>
      <c r="K216" s="23"/>
    </row>
    <row r="217" ht="15.75" customHeight="1">
      <c r="A217" s="13"/>
      <c r="C217" s="14"/>
      <c r="J217" s="23"/>
      <c r="K217" s="23"/>
    </row>
    <row r="218" ht="15.75" customHeight="1">
      <c r="A218" s="13"/>
      <c r="C218" s="14"/>
      <c r="J218" s="23"/>
      <c r="K218" s="23"/>
    </row>
    <row r="219" ht="15.75" customHeight="1">
      <c r="A219" s="13"/>
      <c r="C219" s="14"/>
      <c r="J219" s="23"/>
      <c r="K219" s="23"/>
    </row>
    <row r="220" ht="15.75" customHeight="1">
      <c r="A220" s="13"/>
      <c r="C220" s="14"/>
      <c r="J220" s="23"/>
      <c r="K220" s="23"/>
    </row>
    <row r="221" ht="15.75" customHeight="1">
      <c r="A221" s="13"/>
      <c r="C221" s="14"/>
      <c r="J221" s="23"/>
      <c r="K221" s="23"/>
    </row>
    <row r="222" ht="15.75" customHeight="1">
      <c r="A222" s="13"/>
      <c r="C222" s="14"/>
      <c r="J222" s="23"/>
      <c r="K222" s="23"/>
    </row>
    <row r="223" ht="15.75" customHeight="1">
      <c r="A223" s="13"/>
      <c r="C223" s="14"/>
      <c r="J223" s="23"/>
      <c r="K223" s="23"/>
    </row>
    <row r="224" ht="15.75" customHeight="1">
      <c r="A224" s="13"/>
      <c r="C224" s="14"/>
      <c r="J224" s="23"/>
      <c r="K224" s="23"/>
    </row>
    <row r="225" ht="15.75" customHeight="1">
      <c r="A225" s="13"/>
      <c r="C225" s="14"/>
      <c r="J225" s="23"/>
      <c r="K225" s="23"/>
    </row>
    <row r="226" ht="15.75" customHeight="1">
      <c r="A226" s="13"/>
      <c r="C226" s="14"/>
      <c r="J226" s="23"/>
      <c r="K226" s="23"/>
    </row>
    <row r="227" ht="15.75" customHeight="1">
      <c r="A227" s="13"/>
      <c r="C227" s="14"/>
      <c r="J227" s="23"/>
      <c r="K227" s="23"/>
    </row>
    <row r="228" ht="15.75" customHeight="1">
      <c r="A228" s="13"/>
      <c r="C228" s="14"/>
      <c r="J228" s="23"/>
      <c r="K228" s="23"/>
    </row>
    <row r="229" ht="15.75" customHeight="1">
      <c r="A229" s="13"/>
      <c r="C229" s="14"/>
      <c r="J229" s="23"/>
      <c r="K229" s="23"/>
    </row>
    <row r="230" ht="15.75" customHeight="1">
      <c r="A230" s="13"/>
      <c r="C230" s="14"/>
      <c r="J230" s="23"/>
      <c r="K230" s="23"/>
    </row>
    <row r="231" ht="15.75" customHeight="1">
      <c r="A231" s="13"/>
      <c r="C231" s="14"/>
      <c r="J231" s="23"/>
      <c r="K231" s="23"/>
    </row>
    <row r="232" ht="15.75" customHeight="1">
      <c r="A232" s="13"/>
      <c r="C232" s="14"/>
      <c r="J232" s="23"/>
      <c r="K232" s="23"/>
    </row>
    <row r="233" ht="15.75" customHeight="1">
      <c r="A233" s="13"/>
      <c r="C233" s="14"/>
      <c r="J233" s="23"/>
      <c r="K233" s="23"/>
    </row>
    <row r="234" ht="15.75" customHeight="1">
      <c r="A234" s="13"/>
      <c r="C234" s="14"/>
      <c r="J234" s="23"/>
      <c r="K234" s="23"/>
    </row>
    <row r="235" ht="15.75" customHeight="1">
      <c r="A235" s="13"/>
      <c r="C235" s="14"/>
      <c r="J235" s="23"/>
      <c r="K235" s="23"/>
    </row>
    <row r="236" ht="15.75" customHeight="1">
      <c r="A236" s="13"/>
      <c r="C236" s="14"/>
      <c r="J236" s="23"/>
      <c r="K236" s="23"/>
    </row>
    <row r="237" ht="15.75" customHeight="1">
      <c r="A237" s="13"/>
      <c r="C237" s="14"/>
      <c r="J237" s="23"/>
      <c r="K237" s="23"/>
    </row>
    <row r="238" ht="15.75" customHeight="1">
      <c r="A238" s="13"/>
      <c r="C238" s="14"/>
      <c r="J238" s="23"/>
      <c r="K238" s="23"/>
    </row>
    <row r="239" ht="15.75" customHeight="1">
      <c r="A239" s="13"/>
      <c r="C239" s="14"/>
      <c r="J239" s="23"/>
      <c r="K239" s="23"/>
    </row>
    <row r="240" ht="15.75" customHeight="1">
      <c r="A240" s="13"/>
      <c r="C240" s="14"/>
      <c r="J240" s="23"/>
      <c r="K240" s="23"/>
    </row>
    <row r="241" ht="15.75" customHeight="1">
      <c r="A241" s="13"/>
      <c r="C241" s="14"/>
      <c r="J241" s="23"/>
      <c r="K241" s="23"/>
    </row>
    <row r="242" ht="15.75" customHeight="1">
      <c r="A242" s="13"/>
      <c r="C242" s="14"/>
      <c r="J242" s="23"/>
      <c r="K242" s="23"/>
    </row>
    <row r="243" ht="15.75" customHeight="1">
      <c r="A243" s="13"/>
      <c r="C243" s="14"/>
      <c r="J243" s="23"/>
      <c r="K243" s="23"/>
    </row>
    <row r="244" ht="15.75" customHeight="1">
      <c r="A244" s="13"/>
      <c r="C244" s="14"/>
      <c r="J244" s="23"/>
      <c r="K244" s="23"/>
    </row>
    <row r="245" ht="15.75" customHeight="1">
      <c r="A245" s="13"/>
      <c r="C245" s="14"/>
      <c r="J245" s="23"/>
      <c r="K245" s="23"/>
    </row>
    <row r="246" ht="15.75" customHeight="1">
      <c r="A246" s="13"/>
      <c r="C246" s="14"/>
      <c r="J246" s="23"/>
      <c r="K246" s="23"/>
    </row>
    <row r="247" ht="15.75" customHeight="1">
      <c r="A247" s="13"/>
      <c r="C247" s="14"/>
      <c r="J247" s="23"/>
      <c r="K247" s="23"/>
    </row>
    <row r="248" ht="15.75" customHeight="1">
      <c r="A248" s="13"/>
      <c r="C248" s="14"/>
      <c r="J248" s="23"/>
      <c r="K248" s="23"/>
    </row>
    <row r="249" ht="15.75" customHeight="1">
      <c r="A249" s="13"/>
      <c r="C249" s="14"/>
      <c r="J249" s="23"/>
      <c r="K249" s="23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autoFilter ref="$C$6:$L$105">
    <sortState ref="C6:L105">
      <sortCondition ref="D6:D105"/>
    </sortState>
  </autoFilter>
  <customSheetViews>
    <customSheetView guid="{9332091A-B9E2-4963-8534-D0B651FED15A}" filter="1" showAutoFilter="1">
      <autoFilter ref="$D$6:$L$105">
        <sortState ref="D6:L105">
          <sortCondition ref="D6:D105"/>
        </sortState>
      </autoFilter>
    </customSheetView>
  </customSheetViews>
  <mergeCells count="2">
    <mergeCell ref="C3:E3"/>
    <mergeCell ref="C4:E4"/>
  </mergeCells>
  <conditionalFormatting sqref="G7:G105">
    <cfRule type="containsText" dxfId="0" priority="1" operator="containsText" text="SIM">
      <formula>NOT(ISERROR(SEARCH(("SIM"),(G7))))</formula>
    </cfRule>
  </conditionalFormatting>
  <conditionalFormatting sqref="G7:G105">
    <cfRule type="containsText" dxfId="1" priority="2" operator="containsText" text="NÃO">
      <formula>NOT(ISERROR(SEARCH(("NÃO"),(G7))))</formula>
    </cfRule>
  </conditionalFormatting>
  <dataValidations>
    <dataValidation type="list" allowBlank="1" showErrorMessage="1" sqref="J7:J105">
      <formula1>CADASTROS!$J$3:$J$30</formula1>
    </dataValidation>
    <dataValidation type="list" allowBlank="1" showErrorMessage="1" sqref="G7:G105">
      <formula1>CADASTROS!$H$4:$H$92</formula1>
    </dataValidation>
    <dataValidation type="list" allowBlank="1" showErrorMessage="1" sqref="I7:I105">
      <formula1>CADASTROS!$B$4:$B$30</formula1>
    </dataValidation>
    <dataValidation type="list" allowBlank="1" showErrorMessage="1" sqref="H7:H105">
      <formula1>CADASTROS!$F$4:$F$30</formula1>
    </dataValidation>
  </dataValidation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2" width="12.63"/>
    <col customWidth="1" min="3" max="3" width="5.63"/>
    <col customWidth="1" min="4" max="4" width="58.75"/>
    <col customWidth="1" min="5" max="5" width="13.0"/>
    <col customWidth="1" min="6" max="6" width="19.0"/>
    <col customWidth="1" min="7" max="7" width="16.75"/>
    <col customWidth="1" min="8" max="8" width="25.38"/>
    <col customWidth="1" min="9" max="9" width="33.0"/>
    <col customWidth="1" min="10" max="11" width="21.75"/>
    <col customWidth="1" min="12" max="12" width="25.63"/>
  </cols>
  <sheetData>
    <row r="1" ht="60.0" customHeight="1">
      <c r="A1" s="13"/>
      <c r="B1" s="12" t="s">
        <v>540</v>
      </c>
      <c r="C1" s="98"/>
      <c r="D1" s="13"/>
      <c r="E1" s="98"/>
      <c r="F1" s="13"/>
      <c r="G1" s="13"/>
      <c r="H1" s="13"/>
      <c r="I1" s="13"/>
      <c r="J1" s="99"/>
      <c r="K1" s="99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ht="15.75" customHeight="1">
      <c r="A2" s="13"/>
      <c r="C2" s="14"/>
      <c r="D2" s="176" t="s">
        <v>541</v>
      </c>
      <c r="E2" s="177"/>
      <c r="F2" s="4"/>
      <c r="J2" s="23"/>
      <c r="K2" s="23"/>
    </row>
    <row r="3" ht="15.75" customHeight="1">
      <c r="A3" s="13"/>
      <c r="C3" s="14"/>
      <c r="E3" s="178"/>
      <c r="J3" s="23"/>
      <c r="K3" s="23"/>
    </row>
    <row r="4" ht="15.75" customHeight="1">
      <c r="A4" s="13"/>
      <c r="C4" s="101" t="s">
        <v>313</v>
      </c>
      <c r="F4" s="101" t="s">
        <v>314</v>
      </c>
      <c r="G4" s="101" t="s">
        <v>315</v>
      </c>
      <c r="J4" s="23"/>
      <c r="K4" s="23"/>
    </row>
    <row r="5" ht="15.75" customHeight="1">
      <c r="A5" s="13"/>
      <c r="C5" s="104" t="str">
        <f>IFERROR(__xludf.DUMMYFUNCTION("SPARKLINE(F5,{""CHARTTYPE"",""BAR"";""COLOR1"",""#1F3566"";""MAX"",1})"),"")</f>
        <v/>
      </c>
      <c r="D5" s="105"/>
      <c r="E5" s="106"/>
      <c r="F5" s="107">
        <f>COUNTIF(F7:F106,TRUE)/COUNTA(F7:F106)</f>
        <v>0</v>
      </c>
      <c r="G5" s="103">
        <f>COUNTIF(F8:F95,TRUE)</f>
        <v>0</v>
      </c>
      <c r="J5" s="23"/>
      <c r="K5" s="23"/>
    </row>
    <row r="6" ht="15.75" customHeight="1">
      <c r="A6" s="13"/>
      <c r="C6" s="14"/>
      <c r="E6" s="178"/>
      <c r="J6" s="23"/>
      <c r="K6" s="108"/>
    </row>
    <row r="7" ht="21.75" customHeight="1">
      <c r="A7" s="13"/>
      <c r="C7" s="109"/>
      <c r="D7" s="110" t="s">
        <v>316</v>
      </c>
      <c r="E7" s="111" t="s">
        <v>363</v>
      </c>
      <c r="F7" s="111" t="s">
        <v>3</v>
      </c>
      <c r="G7" s="111" t="s">
        <v>1</v>
      </c>
      <c r="H7" s="111" t="s">
        <v>2</v>
      </c>
      <c r="I7" s="112" t="s">
        <v>0</v>
      </c>
      <c r="J7" s="113" t="s">
        <v>4</v>
      </c>
      <c r="K7" s="114" t="s">
        <v>317</v>
      </c>
      <c r="L7" s="115" t="s">
        <v>318</v>
      </c>
      <c r="M7" s="116"/>
    </row>
    <row r="8" ht="15.75" customHeight="1">
      <c r="A8" s="13"/>
      <c r="C8" s="117">
        <v>1.0</v>
      </c>
      <c r="D8" s="171" t="s">
        <v>542</v>
      </c>
      <c r="E8" s="172" t="s">
        <v>12</v>
      </c>
      <c r="F8" s="179" t="b">
        <v>0</v>
      </c>
      <c r="G8" s="120"/>
      <c r="H8" s="121"/>
      <c r="I8" s="122"/>
      <c r="J8" s="123"/>
      <c r="K8" s="124"/>
      <c r="L8" s="125"/>
      <c r="M8" s="126"/>
    </row>
    <row r="9" ht="15.75" customHeight="1">
      <c r="A9" s="13"/>
      <c r="C9" s="117">
        <v>2.0</v>
      </c>
      <c r="D9" s="171" t="s">
        <v>543</v>
      </c>
      <c r="E9" s="172" t="s">
        <v>12</v>
      </c>
      <c r="F9" s="179" t="b">
        <v>0</v>
      </c>
      <c r="G9" s="120"/>
      <c r="H9" s="121"/>
      <c r="I9" s="122"/>
      <c r="J9" s="123"/>
      <c r="K9" s="124"/>
      <c r="L9" s="125"/>
      <c r="M9" s="126"/>
    </row>
    <row r="10" ht="15.75" customHeight="1">
      <c r="A10" s="13"/>
      <c r="C10" s="117">
        <v>3.0</v>
      </c>
      <c r="D10" s="171" t="s">
        <v>544</v>
      </c>
      <c r="E10" s="172" t="s">
        <v>12</v>
      </c>
      <c r="F10" s="179" t="b">
        <v>0</v>
      </c>
      <c r="G10" s="120"/>
      <c r="H10" s="121"/>
      <c r="I10" s="122"/>
      <c r="J10" s="123"/>
      <c r="K10" s="124"/>
      <c r="L10" s="125"/>
      <c r="M10" s="126"/>
    </row>
    <row r="11" ht="15.75" customHeight="1">
      <c r="A11" s="13"/>
      <c r="C11" s="117">
        <v>4.0</v>
      </c>
      <c r="D11" s="171" t="s">
        <v>545</v>
      </c>
      <c r="E11" s="172" t="s">
        <v>12</v>
      </c>
      <c r="F11" s="179" t="b">
        <v>0</v>
      </c>
      <c r="G11" s="120"/>
      <c r="H11" s="121"/>
      <c r="I11" s="122"/>
      <c r="J11" s="123"/>
      <c r="K11" s="124"/>
      <c r="L11" s="125"/>
      <c r="M11" s="126"/>
    </row>
    <row r="12" ht="15.75" customHeight="1">
      <c r="A12" s="13"/>
      <c r="C12" s="117">
        <v>5.0</v>
      </c>
      <c r="D12" s="171" t="s">
        <v>546</v>
      </c>
      <c r="E12" s="172" t="s">
        <v>12</v>
      </c>
      <c r="F12" s="179" t="b">
        <v>0</v>
      </c>
      <c r="G12" s="120"/>
      <c r="H12" s="121"/>
      <c r="I12" s="122"/>
      <c r="J12" s="123"/>
      <c r="K12" s="124"/>
      <c r="L12" s="125"/>
      <c r="M12" s="126"/>
    </row>
    <row r="13" ht="15.75" customHeight="1">
      <c r="A13" s="13"/>
      <c r="C13" s="117">
        <v>6.0</v>
      </c>
      <c r="D13" s="171" t="s">
        <v>547</v>
      </c>
      <c r="E13" s="172" t="s">
        <v>12</v>
      </c>
      <c r="F13" s="179" t="b">
        <v>0</v>
      </c>
      <c r="G13" s="120"/>
      <c r="H13" s="121"/>
      <c r="I13" s="122"/>
      <c r="J13" s="123"/>
      <c r="K13" s="124"/>
      <c r="L13" s="125"/>
      <c r="M13" s="126"/>
    </row>
    <row r="14" ht="15.75" customHeight="1">
      <c r="A14" s="13"/>
      <c r="C14" s="117">
        <v>7.0</v>
      </c>
      <c r="D14" s="171" t="s">
        <v>548</v>
      </c>
      <c r="E14" s="172" t="s">
        <v>12</v>
      </c>
      <c r="F14" s="179" t="b">
        <v>0</v>
      </c>
      <c r="G14" s="120"/>
      <c r="H14" s="121"/>
      <c r="I14" s="122"/>
      <c r="J14" s="123"/>
      <c r="K14" s="124"/>
      <c r="L14" s="125"/>
      <c r="M14" s="126"/>
    </row>
    <row r="15" ht="15.75" customHeight="1">
      <c r="A15" s="13"/>
      <c r="C15" s="117">
        <v>8.0</v>
      </c>
      <c r="D15" s="171" t="s">
        <v>549</v>
      </c>
      <c r="E15" s="172" t="s">
        <v>12</v>
      </c>
      <c r="F15" s="179" t="b">
        <v>0</v>
      </c>
      <c r="G15" s="120"/>
      <c r="H15" s="121"/>
      <c r="I15" s="122"/>
      <c r="J15" s="123"/>
      <c r="K15" s="124"/>
      <c r="L15" s="125"/>
      <c r="M15" s="126"/>
    </row>
    <row r="16" ht="15.75" customHeight="1">
      <c r="A16" s="13"/>
      <c r="C16" s="117">
        <v>9.0</v>
      </c>
      <c r="D16" s="171" t="s">
        <v>550</v>
      </c>
      <c r="E16" s="172" t="s">
        <v>12</v>
      </c>
      <c r="F16" s="179" t="b">
        <v>0</v>
      </c>
      <c r="G16" s="120"/>
      <c r="H16" s="121"/>
      <c r="I16" s="122"/>
      <c r="J16" s="123"/>
      <c r="K16" s="124"/>
      <c r="L16" s="125"/>
      <c r="M16" s="126"/>
    </row>
    <row r="17" ht="15.75" customHeight="1">
      <c r="A17" s="13"/>
      <c r="C17" s="117">
        <v>10.0</v>
      </c>
      <c r="D17" s="171" t="s">
        <v>551</v>
      </c>
      <c r="E17" s="172" t="s">
        <v>12</v>
      </c>
      <c r="F17" s="179" t="b">
        <v>0</v>
      </c>
      <c r="G17" s="120"/>
      <c r="H17" s="121"/>
      <c r="I17" s="122"/>
      <c r="J17" s="123"/>
      <c r="K17" s="124"/>
      <c r="L17" s="125"/>
      <c r="M17" s="126"/>
    </row>
    <row r="18" ht="15.75" customHeight="1">
      <c r="A18" s="13"/>
      <c r="C18" s="117">
        <v>11.0</v>
      </c>
      <c r="D18" s="171" t="s">
        <v>552</v>
      </c>
      <c r="E18" s="172" t="s">
        <v>12</v>
      </c>
      <c r="F18" s="179" t="b">
        <v>0</v>
      </c>
      <c r="G18" s="120"/>
      <c r="H18" s="121"/>
      <c r="I18" s="122"/>
      <c r="J18" s="123"/>
      <c r="K18" s="124"/>
      <c r="L18" s="125"/>
      <c r="M18" s="126"/>
    </row>
    <row r="19" ht="15.75" customHeight="1">
      <c r="A19" s="13"/>
      <c r="C19" s="117">
        <v>12.0</v>
      </c>
      <c r="D19" s="171" t="s">
        <v>553</v>
      </c>
      <c r="E19" s="172" t="s">
        <v>12</v>
      </c>
      <c r="F19" s="179" t="b">
        <v>0</v>
      </c>
      <c r="G19" s="120"/>
      <c r="H19" s="121"/>
      <c r="I19" s="122"/>
      <c r="J19" s="123"/>
      <c r="K19" s="128"/>
      <c r="L19" s="125"/>
      <c r="M19" s="126"/>
    </row>
    <row r="20" ht="15.75" customHeight="1">
      <c r="A20" s="13"/>
      <c r="C20" s="117">
        <v>13.0</v>
      </c>
      <c r="D20" s="171" t="s">
        <v>554</v>
      </c>
      <c r="E20" s="172" t="s">
        <v>12</v>
      </c>
      <c r="F20" s="179" t="b">
        <v>0</v>
      </c>
      <c r="G20" s="120"/>
      <c r="H20" s="121"/>
      <c r="I20" s="122"/>
      <c r="J20" s="123"/>
      <c r="K20" s="124"/>
      <c r="L20" s="125"/>
      <c r="M20" s="126"/>
    </row>
    <row r="21" ht="15.75" customHeight="1">
      <c r="A21" s="13"/>
      <c r="C21" s="117">
        <v>14.0</v>
      </c>
      <c r="D21" s="171" t="s">
        <v>555</v>
      </c>
      <c r="E21" s="172" t="s">
        <v>12</v>
      </c>
      <c r="F21" s="179" t="b">
        <v>0</v>
      </c>
      <c r="G21" s="120"/>
      <c r="H21" s="121"/>
      <c r="I21" s="122"/>
      <c r="J21" s="123"/>
      <c r="K21" s="124"/>
      <c r="L21" s="125"/>
      <c r="M21" s="126"/>
    </row>
    <row r="22" ht="15.75" customHeight="1">
      <c r="A22" s="13"/>
      <c r="C22" s="117">
        <v>15.0</v>
      </c>
      <c r="D22" s="171" t="s">
        <v>556</v>
      </c>
      <c r="E22" s="172" t="s">
        <v>12</v>
      </c>
      <c r="F22" s="179" t="b">
        <v>0</v>
      </c>
      <c r="G22" s="120"/>
      <c r="H22" s="121"/>
      <c r="I22" s="122"/>
      <c r="J22" s="123"/>
      <c r="K22" s="124"/>
      <c r="L22" s="125"/>
      <c r="M22" s="126"/>
    </row>
    <row r="23" ht="15.75" customHeight="1">
      <c r="A23" s="13"/>
      <c r="C23" s="117">
        <v>16.0</v>
      </c>
      <c r="D23" s="171" t="s">
        <v>557</v>
      </c>
      <c r="E23" s="172" t="s">
        <v>12</v>
      </c>
      <c r="F23" s="179" t="b">
        <v>0</v>
      </c>
      <c r="G23" s="120"/>
      <c r="H23" s="121"/>
      <c r="I23" s="122"/>
      <c r="J23" s="123"/>
      <c r="K23" s="124"/>
      <c r="L23" s="125"/>
      <c r="M23" s="126"/>
    </row>
    <row r="24" ht="15.75" customHeight="1">
      <c r="A24" s="13"/>
      <c r="C24" s="117">
        <v>17.0</v>
      </c>
      <c r="D24" s="171" t="s">
        <v>558</v>
      </c>
      <c r="E24" s="172" t="s">
        <v>12</v>
      </c>
      <c r="F24" s="179" t="b">
        <v>0</v>
      </c>
      <c r="G24" s="120"/>
      <c r="H24" s="121"/>
      <c r="I24" s="122"/>
      <c r="J24" s="123"/>
      <c r="K24" s="124"/>
      <c r="L24" s="125"/>
      <c r="M24" s="126"/>
    </row>
    <row r="25" ht="15.75" customHeight="1">
      <c r="A25" s="13"/>
      <c r="C25" s="117">
        <v>18.0</v>
      </c>
      <c r="D25" s="171" t="s">
        <v>559</v>
      </c>
      <c r="E25" s="172" t="s">
        <v>12</v>
      </c>
      <c r="F25" s="179" t="b">
        <v>0</v>
      </c>
      <c r="G25" s="120"/>
      <c r="H25" s="121"/>
      <c r="I25" s="122"/>
      <c r="J25" s="123"/>
      <c r="K25" s="124"/>
      <c r="L25" s="125"/>
      <c r="M25" s="126"/>
    </row>
    <row r="26" ht="15.75" customHeight="1">
      <c r="A26" s="13"/>
      <c r="C26" s="117">
        <v>19.0</v>
      </c>
      <c r="D26" s="171" t="s">
        <v>159</v>
      </c>
      <c r="E26" s="172" t="s">
        <v>12</v>
      </c>
      <c r="F26" s="179" t="b">
        <v>0</v>
      </c>
      <c r="G26" s="120"/>
      <c r="H26" s="121"/>
      <c r="I26" s="122"/>
      <c r="J26" s="123"/>
      <c r="K26" s="124"/>
      <c r="L26" s="125"/>
      <c r="M26" s="126"/>
    </row>
    <row r="27" ht="15.75" customHeight="1">
      <c r="A27" s="13"/>
      <c r="C27" s="117">
        <v>20.0</v>
      </c>
      <c r="D27" s="171" t="s">
        <v>560</v>
      </c>
      <c r="E27" s="172" t="s">
        <v>12</v>
      </c>
      <c r="F27" s="179" t="b">
        <v>0</v>
      </c>
      <c r="G27" s="120"/>
      <c r="H27" s="121"/>
      <c r="I27" s="122"/>
      <c r="J27" s="123"/>
      <c r="K27" s="124"/>
      <c r="L27" s="125"/>
      <c r="M27" s="126"/>
    </row>
    <row r="28" ht="15.75" customHeight="1">
      <c r="A28" s="13"/>
      <c r="C28" s="117">
        <v>21.0</v>
      </c>
      <c r="D28" s="171" t="s">
        <v>561</v>
      </c>
      <c r="E28" s="172" t="s">
        <v>12</v>
      </c>
      <c r="F28" s="179" t="b">
        <v>0</v>
      </c>
      <c r="G28" s="120"/>
      <c r="H28" s="121"/>
      <c r="I28" s="122"/>
      <c r="J28" s="123"/>
      <c r="K28" s="124"/>
      <c r="L28" s="125"/>
      <c r="M28" s="126"/>
    </row>
    <row r="29" ht="15.75" customHeight="1">
      <c r="A29" s="13"/>
      <c r="C29" s="117">
        <v>22.0</v>
      </c>
      <c r="D29" s="171" t="s">
        <v>562</v>
      </c>
      <c r="E29" s="172" t="s">
        <v>12</v>
      </c>
      <c r="F29" s="179" t="b">
        <v>0</v>
      </c>
      <c r="G29" s="120"/>
      <c r="H29" s="121"/>
      <c r="I29" s="122"/>
      <c r="J29" s="123"/>
      <c r="K29" s="124"/>
      <c r="L29" s="125"/>
      <c r="M29" s="126"/>
    </row>
    <row r="30" ht="15.75" customHeight="1">
      <c r="A30" s="13"/>
      <c r="C30" s="117">
        <v>23.0</v>
      </c>
      <c r="D30" s="171" t="s">
        <v>563</v>
      </c>
      <c r="E30" s="172" t="s">
        <v>12</v>
      </c>
      <c r="F30" s="179" t="b">
        <v>0</v>
      </c>
      <c r="G30" s="120"/>
      <c r="H30" s="121"/>
      <c r="I30" s="122"/>
      <c r="J30" s="123"/>
      <c r="K30" s="124"/>
      <c r="L30" s="125"/>
      <c r="M30" s="126"/>
    </row>
    <row r="31" ht="15.75" customHeight="1">
      <c r="A31" s="13"/>
      <c r="C31" s="117">
        <v>24.0</v>
      </c>
      <c r="D31" s="171" t="s">
        <v>564</v>
      </c>
      <c r="E31" s="172" t="s">
        <v>12</v>
      </c>
      <c r="F31" s="179" t="b">
        <v>0</v>
      </c>
      <c r="G31" s="120"/>
      <c r="H31" s="121"/>
      <c r="I31" s="122"/>
      <c r="J31" s="123"/>
      <c r="K31" s="124"/>
      <c r="L31" s="125"/>
      <c r="M31" s="126"/>
    </row>
    <row r="32" ht="15.75" customHeight="1">
      <c r="A32" s="13"/>
      <c r="C32" s="117">
        <v>25.0</v>
      </c>
      <c r="D32" s="171" t="s">
        <v>565</v>
      </c>
      <c r="E32" s="172" t="s">
        <v>12</v>
      </c>
      <c r="F32" s="179" t="b">
        <v>0</v>
      </c>
      <c r="G32" s="120"/>
      <c r="H32" s="121"/>
      <c r="I32" s="122"/>
      <c r="J32" s="123"/>
      <c r="K32" s="124"/>
      <c r="L32" s="125"/>
      <c r="M32" s="126"/>
    </row>
    <row r="33" ht="15.75" customHeight="1">
      <c r="A33" s="13"/>
      <c r="C33" s="117">
        <v>26.0</v>
      </c>
      <c r="D33" s="171" t="s">
        <v>566</v>
      </c>
      <c r="E33" s="172" t="s">
        <v>12</v>
      </c>
      <c r="F33" s="179" t="b">
        <v>0</v>
      </c>
      <c r="G33" s="120"/>
      <c r="H33" s="121"/>
      <c r="I33" s="122"/>
      <c r="J33" s="123"/>
      <c r="K33" s="124"/>
      <c r="L33" s="125"/>
      <c r="M33" s="126"/>
    </row>
    <row r="34" ht="15.75" customHeight="1">
      <c r="A34" s="13"/>
      <c r="C34" s="117">
        <v>27.0</v>
      </c>
      <c r="D34" s="171" t="s">
        <v>567</v>
      </c>
      <c r="E34" s="172" t="s">
        <v>12</v>
      </c>
      <c r="F34" s="179" t="b">
        <v>0</v>
      </c>
      <c r="G34" s="120"/>
      <c r="H34" s="121"/>
      <c r="I34" s="122"/>
      <c r="J34" s="123"/>
      <c r="K34" s="124"/>
      <c r="L34" s="125"/>
      <c r="M34" s="126"/>
    </row>
    <row r="35" ht="15.75" customHeight="1">
      <c r="A35" s="13"/>
      <c r="C35" s="117">
        <v>28.0</v>
      </c>
      <c r="D35" s="171" t="s">
        <v>568</v>
      </c>
      <c r="E35" s="172" t="s">
        <v>12</v>
      </c>
      <c r="F35" s="179" t="b">
        <v>0</v>
      </c>
      <c r="G35" s="120"/>
      <c r="H35" s="121"/>
      <c r="I35" s="122"/>
      <c r="J35" s="123"/>
      <c r="K35" s="128"/>
      <c r="L35" s="125"/>
      <c r="M35" s="126"/>
    </row>
    <row r="36" ht="15.75" customHeight="1">
      <c r="A36" s="13"/>
      <c r="C36" s="117">
        <v>29.0</v>
      </c>
      <c r="D36" s="171" t="s">
        <v>569</v>
      </c>
      <c r="E36" s="172" t="s">
        <v>12</v>
      </c>
      <c r="F36" s="179" t="b">
        <v>0</v>
      </c>
      <c r="G36" s="120"/>
      <c r="H36" s="121"/>
      <c r="I36" s="122"/>
      <c r="J36" s="132"/>
      <c r="K36" s="124"/>
      <c r="L36" s="125"/>
      <c r="M36" s="126"/>
    </row>
    <row r="37" ht="15.75" customHeight="1">
      <c r="A37" s="13"/>
      <c r="C37" s="117">
        <v>30.0</v>
      </c>
      <c r="D37" s="163" t="s">
        <v>570</v>
      </c>
      <c r="E37" s="172" t="s">
        <v>12</v>
      </c>
      <c r="F37" s="179" t="b">
        <v>0</v>
      </c>
      <c r="G37" s="120"/>
      <c r="H37" s="121"/>
      <c r="I37" s="122"/>
      <c r="J37" s="123"/>
      <c r="K37" s="124"/>
      <c r="L37" s="125"/>
      <c r="M37" s="126"/>
    </row>
    <row r="38" ht="15.75" customHeight="1">
      <c r="A38" s="13"/>
      <c r="C38" s="117">
        <v>31.0</v>
      </c>
      <c r="D38" s="163" t="s">
        <v>571</v>
      </c>
      <c r="E38" s="172" t="s">
        <v>12</v>
      </c>
      <c r="F38" s="179" t="b">
        <v>0</v>
      </c>
      <c r="G38" s="120"/>
      <c r="H38" s="121"/>
      <c r="I38" s="122"/>
      <c r="J38" s="132"/>
      <c r="K38" s="124"/>
      <c r="L38" s="125"/>
      <c r="M38" s="126"/>
    </row>
    <row r="39" ht="15.75" customHeight="1">
      <c r="A39" s="13"/>
      <c r="C39" s="117">
        <v>32.0</v>
      </c>
      <c r="D39" s="163" t="s">
        <v>572</v>
      </c>
      <c r="E39" s="172" t="s">
        <v>12</v>
      </c>
      <c r="F39" s="179" t="b">
        <v>0</v>
      </c>
      <c r="G39" s="120"/>
      <c r="H39" s="121"/>
      <c r="I39" s="122"/>
      <c r="J39" s="123"/>
      <c r="K39" s="124"/>
      <c r="L39" s="125"/>
      <c r="M39" s="126"/>
    </row>
    <row r="40" ht="15.75" customHeight="1">
      <c r="A40" s="13"/>
      <c r="C40" s="117">
        <v>33.0</v>
      </c>
      <c r="D40" s="163" t="s">
        <v>573</v>
      </c>
      <c r="E40" s="172" t="s">
        <v>12</v>
      </c>
      <c r="F40" s="179" t="b">
        <v>0</v>
      </c>
      <c r="G40" s="120"/>
      <c r="H40" s="121"/>
      <c r="I40" s="122"/>
      <c r="J40" s="123"/>
      <c r="K40" s="124"/>
      <c r="L40" s="125"/>
      <c r="M40" s="126"/>
    </row>
    <row r="41" ht="15.75" customHeight="1">
      <c r="A41" s="13"/>
      <c r="C41" s="117">
        <v>34.0</v>
      </c>
      <c r="D41" s="163"/>
      <c r="E41" s="172"/>
      <c r="F41" s="163"/>
      <c r="G41" s="120"/>
      <c r="H41" s="136"/>
      <c r="I41" s="125"/>
      <c r="J41" s="132"/>
      <c r="K41" s="124"/>
      <c r="L41" s="125"/>
      <c r="M41" s="126"/>
    </row>
    <row r="42" ht="15.75" customHeight="1">
      <c r="A42" s="13"/>
      <c r="C42" s="117">
        <v>35.0</v>
      </c>
      <c r="D42" s="163"/>
      <c r="E42" s="172"/>
      <c r="F42" s="163"/>
      <c r="G42" s="120"/>
      <c r="H42" s="136"/>
      <c r="I42" s="125"/>
      <c r="J42" s="132"/>
      <c r="K42" s="124"/>
      <c r="L42" s="125"/>
      <c r="M42" s="126"/>
    </row>
    <row r="43" ht="15.75" customHeight="1">
      <c r="A43" s="13"/>
      <c r="C43" s="117">
        <v>36.0</v>
      </c>
      <c r="D43" s="163"/>
      <c r="E43" s="172"/>
      <c r="F43" s="163"/>
      <c r="G43" s="120"/>
      <c r="H43" s="136"/>
      <c r="I43" s="125"/>
      <c r="J43" s="132"/>
      <c r="K43" s="124"/>
      <c r="L43" s="125"/>
      <c r="M43" s="126"/>
    </row>
    <row r="44" ht="15.75" customHeight="1">
      <c r="A44" s="13"/>
      <c r="C44" s="117">
        <v>37.0</v>
      </c>
      <c r="D44" s="163"/>
      <c r="E44" s="172"/>
      <c r="F44" s="163"/>
      <c r="G44" s="120"/>
      <c r="H44" s="136"/>
      <c r="I44" s="125"/>
      <c r="J44" s="132"/>
      <c r="K44" s="124"/>
      <c r="L44" s="125"/>
      <c r="M44" s="126"/>
    </row>
    <row r="45">
      <c r="A45" s="13"/>
      <c r="C45" s="117">
        <v>38.0</v>
      </c>
      <c r="D45" s="163"/>
      <c r="E45" s="172"/>
      <c r="F45" s="163"/>
      <c r="G45" s="120"/>
      <c r="H45" s="121"/>
      <c r="I45" s="122"/>
      <c r="J45" s="123"/>
      <c r="K45" s="124"/>
      <c r="L45" s="125"/>
      <c r="M45" s="126"/>
    </row>
    <row r="46" ht="15.75" customHeight="1">
      <c r="A46" s="13"/>
      <c r="C46" s="117">
        <v>39.0</v>
      </c>
      <c r="D46" s="163"/>
      <c r="E46" s="172"/>
      <c r="F46" s="163"/>
      <c r="G46" s="120"/>
      <c r="H46" s="121"/>
      <c r="I46" s="122"/>
      <c r="J46" s="123"/>
      <c r="K46" s="124"/>
      <c r="L46" s="125"/>
      <c r="M46" s="126"/>
    </row>
    <row r="47" ht="15.75" customHeight="1">
      <c r="A47" s="13"/>
      <c r="C47" s="117">
        <v>40.0</v>
      </c>
      <c r="D47" s="163"/>
      <c r="E47" s="172"/>
      <c r="F47" s="163"/>
      <c r="G47" s="120"/>
      <c r="H47" s="121"/>
      <c r="I47" s="122"/>
      <c r="J47" s="123"/>
      <c r="K47" s="124"/>
      <c r="L47" s="125"/>
      <c r="M47" s="126"/>
    </row>
    <row r="48" ht="15.75" customHeight="1">
      <c r="A48" s="13"/>
      <c r="C48" s="117">
        <v>41.0</v>
      </c>
      <c r="D48" s="163"/>
      <c r="E48" s="172"/>
      <c r="F48" s="163"/>
      <c r="G48" s="120"/>
      <c r="H48" s="136"/>
      <c r="I48" s="125"/>
      <c r="J48" s="132"/>
      <c r="K48" s="124"/>
      <c r="L48" s="125"/>
      <c r="M48" s="126"/>
    </row>
    <row r="49" ht="15.75" customHeight="1">
      <c r="A49" s="13"/>
      <c r="C49" s="117">
        <v>42.0</v>
      </c>
      <c r="D49" s="163"/>
      <c r="E49" s="172"/>
      <c r="F49" s="163"/>
      <c r="G49" s="120"/>
      <c r="H49" s="136"/>
      <c r="I49" s="125"/>
      <c r="J49" s="132"/>
      <c r="K49" s="124"/>
      <c r="L49" s="125"/>
      <c r="M49" s="126"/>
    </row>
    <row r="50" ht="15.75" customHeight="1">
      <c r="A50" s="13"/>
      <c r="C50" s="117">
        <v>43.0</v>
      </c>
      <c r="D50" s="163"/>
      <c r="E50" s="172"/>
      <c r="F50" s="163"/>
      <c r="G50" s="120"/>
      <c r="H50" s="121"/>
      <c r="I50" s="122"/>
      <c r="J50" s="123"/>
      <c r="K50" s="124"/>
      <c r="L50" s="125"/>
      <c r="M50" s="126"/>
    </row>
    <row r="51" ht="15.75" customHeight="1">
      <c r="A51" s="13"/>
      <c r="C51" s="117">
        <v>44.0</v>
      </c>
      <c r="D51" s="163"/>
      <c r="E51" s="172"/>
      <c r="F51" s="163"/>
      <c r="G51" s="120"/>
      <c r="H51" s="121"/>
      <c r="I51" s="122"/>
      <c r="J51" s="123"/>
      <c r="K51" s="124"/>
      <c r="L51" s="125"/>
      <c r="M51" s="126"/>
    </row>
    <row r="52" ht="15.75" customHeight="1">
      <c r="A52" s="13"/>
      <c r="C52" s="117">
        <v>45.0</v>
      </c>
      <c r="D52" s="163"/>
      <c r="E52" s="172"/>
      <c r="F52" s="163"/>
      <c r="G52" s="120"/>
      <c r="H52" s="136"/>
      <c r="I52" s="125"/>
      <c r="J52" s="132"/>
      <c r="K52" s="124"/>
      <c r="L52" s="125"/>
      <c r="M52" s="126"/>
    </row>
    <row r="53" ht="15.75" customHeight="1">
      <c r="A53" s="13"/>
      <c r="C53" s="117">
        <v>46.0</v>
      </c>
      <c r="D53" s="163"/>
      <c r="E53" s="172"/>
      <c r="F53" s="163"/>
      <c r="G53" s="120"/>
      <c r="H53" s="121"/>
      <c r="I53" s="122"/>
      <c r="J53" s="123"/>
      <c r="K53" s="124"/>
      <c r="L53" s="125"/>
      <c r="M53" s="126"/>
    </row>
    <row r="54" ht="15.75" customHeight="1">
      <c r="A54" s="13"/>
      <c r="C54" s="117">
        <v>47.0</v>
      </c>
      <c r="D54" s="163"/>
      <c r="E54" s="172"/>
      <c r="F54" s="163"/>
      <c r="G54" s="120"/>
      <c r="H54" s="121"/>
      <c r="I54" s="122"/>
      <c r="J54" s="123"/>
      <c r="K54" s="124"/>
      <c r="L54" s="125"/>
      <c r="M54" s="126"/>
    </row>
    <row r="55" ht="15.75" customHeight="1">
      <c r="A55" s="13"/>
      <c r="C55" s="117">
        <v>48.0</v>
      </c>
      <c r="D55" s="163"/>
      <c r="E55" s="172"/>
      <c r="F55" s="163"/>
      <c r="G55" s="120"/>
      <c r="H55" s="136"/>
      <c r="I55" s="125"/>
      <c r="J55" s="132"/>
      <c r="K55" s="124"/>
      <c r="L55" s="125"/>
      <c r="M55" s="126"/>
    </row>
    <row r="56" ht="15.75" customHeight="1">
      <c r="A56" s="13"/>
      <c r="C56" s="117">
        <v>49.0</v>
      </c>
      <c r="D56" s="163"/>
      <c r="E56" s="172"/>
      <c r="F56" s="163"/>
      <c r="G56" s="120"/>
      <c r="H56" s="136"/>
      <c r="I56" s="125"/>
      <c r="J56" s="132"/>
      <c r="K56" s="124"/>
      <c r="L56" s="125"/>
      <c r="M56" s="126"/>
    </row>
    <row r="57" ht="15.75" customHeight="1">
      <c r="A57" s="13"/>
      <c r="C57" s="117">
        <v>50.0</v>
      </c>
      <c r="D57" s="163"/>
      <c r="E57" s="172"/>
      <c r="F57" s="163"/>
      <c r="G57" s="120"/>
      <c r="H57" s="136"/>
      <c r="I57" s="125"/>
      <c r="J57" s="132"/>
      <c r="K57" s="124"/>
      <c r="L57" s="125"/>
      <c r="M57" s="126"/>
    </row>
    <row r="58" ht="15.75" customHeight="1">
      <c r="A58" s="13"/>
      <c r="C58" s="117">
        <v>51.0</v>
      </c>
      <c r="D58" s="163"/>
      <c r="E58" s="172"/>
      <c r="F58" s="163"/>
      <c r="G58" s="120"/>
      <c r="H58" s="136"/>
      <c r="I58" s="125"/>
      <c r="J58" s="132"/>
      <c r="K58" s="124"/>
      <c r="L58" s="125"/>
      <c r="M58" s="126"/>
    </row>
    <row r="59" ht="15.75" customHeight="1">
      <c r="A59" s="13"/>
      <c r="C59" s="117">
        <v>52.0</v>
      </c>
      <c r="D59" s="163"/>
      <c r="E59" s="172"/>
      <c r="F59" s="163"/>
      <c r="G59" s="62"/>
      <c r="H59" s="136"/>
      <c r="I59" s="125"/>
      <c r="J59" s="132"/>
      <c r="K59" s="124"/>
      <c r="L59" s="125"/>
      <c r="M59" s="126"/>
    </row>
    <row r="60" ht="15.75" customHeight="1">
      <c r="A60" s="13"/>
      <c r="C60" s="117">
        <v>53.0</v>
      </c>
      <c r="D60" s="163"/>
      <c r="E60" s="172"/>
      <c r="F60" s="163"/>
      <c r="G60" s="120"/>
      <c r="H60" s="121"/>
      <c r="I60" s="122"/>
      <c r="J60" s="123"/>
      <c r="K60" s="124"/>
      <c r="L60" s="125"/>
      <c r="M60" s="126"/>
    </row>
    <row r="61" ht="15.75" customHeight="1">
      <c r="A61" s="13"/>
      <c r="C61" s="117">
        <v>54.0</v>
      </c>
      <c r="D61" s="163"/>
      <c r="E61" s="172"/>
      <c r="F61" s="163"/>
      <c r="G61" s="62"/>
      <c r="H61" s="136"/>
      <c r="I61" s="125"/>
      <c r="J61" s="132"/>
      <c r="K61" s="124"/>
      <c r="L61" s="125"/>
      <c r="M61" s="126"/>
    </row>
    <row r="62" ht="15.75" customHeight="1">
      <c r="A62" s="13"/>
      <c r="C62" s="117">
        <v>55.0</v>
      </c>
      <c r="D62" s="163"/>
      <c r="E62" s="172"/>
      <c r="F62" s="163"/>
      <c r="G62" s="62"/>
      <c r="H62" s="136"/>
      <c r="I62" s="125"/>
      <c r="J62" s="132"/>
      <c r="K62" s="124"/>
      <c r="L62" s="125"/>
      <c r="M62" s="126"/>
    </row>
    <row r="63" ht="15.75" customHeight="1">
      <c r="A63" s="13"/>
      <c r="C63" s="117">
        <v>56.0</v>
      </c>
      <c r="D63" s="163"/>
      <c r="E63" s="172"/>
      <c r="F63" s="163"/>
      <c r="G63" s="62"/>
      <c r="H63" s="136"/>
      <c r="I63" s="125"/>
      <c r="J63" s="132"/>
      <c r="K63" s="124"/>
      <c r="L63" s="125"/>
      <c r="M63" s="126"/>
    </row>
    <row r="64" ht="15.75" customHeight="1">
      <c r="A64" s="13"/>
      <c r="C64" s="117">
        <v>57.0</v>
      </c>
      <c r="D64" s="163"/>
      <c r="E64" s="172"/>
      <c r="F64" s="163"/>
      <c r="G64" s="62"/>
      <c r="H64" s="136"/>
      <c r="I64" s="125"/>
      <c r="J64" s="132"/>
      <c r="K64" s="124"/>
      <c r="L64" s="125"/>
      <c r="M64" s="126"/>
    </row>
    <row r="65" ht="15.75" customHeight="1">
      <c r="A65" s="13"/>
      <c r="C65" s="117">
        <v>58.0</v>
      </c>
      <c r="D65" s="163"/>
      <c r="E65" s="172"/>
      <c r="F65" s="163"/>
      <c r="G65" s="62"/>
      <c r="H65" s="136"/>
      <c r="I65" s="125"/>
      <c r="J65" s="132"/>
      <c r="K65" s="124"/>
      <c r="L65" s="125"/>
      <c r="M65" s="126"/>
    </row>
    <row r="66" ht="15.75" customHeight="1">
      <c r="A66" s="13"/>
      <c r="C66" s="117">
        <v>59.0</v>
      </c>
      <c r="D66" s="163"/>
      <c r="E66" s="172"/>
      <c r="F66" s="163"/>
      <c r="G66" s="62"/>
      <c r="H66" s="136"/>
      <c r="I66" s="125"/>
      <c r="J66" s="132"/>
      <c r="K66" s="124"/>
      <c r="L66" s="125"/>
      <c r="M66" s="126"/>
    </row>
    <row r="67" ht="15.75" customHeight="1">
      <c r="A67" s="13"/>
      <c r="C67" s="117">
        <v>60.0</v>
      </c>
      <c r="D67" s="163"/>
      <c r="E67" s="172"/>
      <c r="F67" s="163"/>
      <c r="G67" s="62"/>
      <c r="H67" s="136"/>
      <c r="I67" s="125"/>
      <c r="J67" s="132"/>
      <c r="K67" s="124"/>
      <c r="L67" s="125"/>
      <c r="M67" s="126"/>
    </row>
    <row r="68" ht="15.75" customHeight="1">
      <c r="A68" s="13"/>
      <c r="C68" s="117">
        <v>61.0</v>
      </c>
      <c r="D68" s="163"/>
      <c r="E68" s="172"/>
      <c r="F68" s="163"/>
      <c r="G68" s="62"/>
      <c r="H68" s="136"/>
      <c r="I68" s="125"/>
      <c r="J68" s="132"/>
      <c r="K68" s="124"/>
      <c r="L68" s="125"/>
      <c r="M68" s="126"/>
    </row>
    <row r="69" ht="15.75" customHeight="1">
      <c r="A69" s="13"/>
      <c r="C69" s="117">
        <v>62.0</v>
      </c>
      <c r="D69" s="163"/>
      <c r="E69" s="172"/>
      <c r="F69" s="163"/>
      <c r="G69" s="62"/>
      <c r="H69" s="136"/>
      <c r="I69" s="125"/>
      <c r="J69" s="132"/>
      <c r="K69" s="124"/>
      <c r="L69" s="125"/>
      <c r="M69" s="126"/>
    </row>
    <row r="70" ht="15.75" customHeight="1">
      <c r="A70" s="13"/>
      <c r="C70" s="117">
        <v>63.0</v>
      </c>
      <c r="D70" s="163"/>
      <c r="E70" s="172"/>
      <c r="F70" s="163"/>
      <c r="G70" s="62"/>
      <c r="H70" s="136"/>
      <c r="I70" s="125"/>
      <c r="J70" s="132"/>
      <c r="K70" s="124"/>
      <c r="L70" s="125"/>
      <c r="M70" s="126"/>
    </row>
    <row r="71" ht="15.75" customHeight="1">
      <c r="A71" s="13"/>
      <c r="C71" s="117">
        <v>64.0</v>
      </c>
      <c r="D71" s="163"/>
      <c r="E71" s="172"/>
      <c r="F71" s="163"/>
      <c r="G71" s="62"/>
      <c r="H71" s="136"/>
      <c r="I71" s="125"/>
      <c r="J71" s="132"/>
      <c r="K71" s="124"/>
      <c r="L71" s="125"/>
      <c r="M71" s="126"/>
    </row>
    <row r="72" ht="15.75" customHeight="1">
      <c r="A72" s="13"/>
      <c r="C72" s="117">
        <v>65.0</v>
      </c>
      <c r="D72" s="163"/>
      <c r="E72" s="172"/>
      <c r="F72" s="163"/>
      <c r="G72" s="62"/>
      <c r="H72" s="136"/>
      <c r="I72" s="125"/>
      <c r="J72" s="132"/>
      <c r="K72" s="124"/>
      <c r="L72" s="125"/>
      <c r="M72" s="126"/>
    </row>
    <row r="73" ht="15.75" customHeight="1">
      <c r="A73" s="13"/>
      <c r="C73" s="117">
        <v>66.0</v>
      </c>
      <c r="D73" s="163"/>
      <c r="E73" s="172"/>
      <c r="F73" s="163"/>
      <c r="G73" s="62"/>
      <c r="H73" s="136"/>
      <c r="I73" s="125"/>
      <c r="J73" s="132"/>
      <c r="K73" s="124"/>
      <c r="L73" s="125"/>
      <c r="M73" s="126"/>
    </row>
    <row r="74" ht="15.75" customHeight="1">
      <c r="A74" s="13"/>
      <c r="C74" s="117">
        <v>67.0</v>
      </c>
      <c r="D74" s="163"/>
      <c r="E74" s="172"/>
      <c r="F74" s="163"/>
      <c r="G74" s="62"/>
      <c r="H74" s="136"/>
      <c r="I74" s="125"/>
      <c r="J74" s="132"/>
      <c r="K74" s="124"/>
      <c r="L74" s="125"/>
      <c r="M74" s="126"/>
    </row>
    <row r="75" ht="15.75" customHeight="1">
      <c r="A75" s="13"/>
      <c r="C75" s="117">
        <v>68.0</v>
      </c>
      <c r="D75" s="163"/>
      <c r="E75" s="172"/>
      <c r="F75" s="163"/>
      <c r="G75" s="62"/>
      <c r="H75" s="136"/>
      <c r="I75" s="125"/>
      <c r="J75" s="132"/>
      <c r="K75" s="124"/>
      <c r="L75" s="125"/>
      <c r="M75" s="126"/>
    </row>
    <row r="76" ht="15.75" customHeight="1">
      <c r="A76" s="13"/>
      <c r="C76" s="117">
        <v>69.0</v>
      </c>
      <c r="D76" s="163"/>
      <c r="E76" s="172"/>
      <c r="F76" s="163"/>
      <c r="G76" s="62"/>
      <c r="H76" s="136"/>
      <c r="I76" s="125"/>
      <c r="J76" s="132"/>
      <c r="K76" s="124"/>
      <c r="L76" s="125"/>
      <c r="M76" s="126"/>
    </row>
    <row r="77" ht="15.75" customHeight="1">
      <c r="A77" s="13"/>
      <c r="C77" s="117">
        <v>70.0</v>
      </c>
      <c r="D77" s="163"/>
      <c r="E77" s="172"/>
      <c r="F77" s="163"/>
      <c r="G77" s="62"/>
      <c r="H77" s="136"/>
      <c r="I77" s="125"/>
      <c r="J77" s="132"/>
      <c r="K77" s="124"/>
      <c r="L77" s="125"/>
      <c r="M77" s="126"/>
    </row>
    <row r="78" ht="15.75" customHeight="1">
      <c r="A78" s="13"/>
      <c r="C78" s="117">
        <v>71.0</v>
      </c>
      <c r="D78" s="163"/>
      <c r="E78" s="172"/>
      <c r="F78" s="163"/>
      <c r="G78" s="62"/>
      <c r="H78" s="136"/>
      <c r="I78" s="125"/>
      <c r="J78" s="132"/>
      <c r="K78" s="124"/>
      <c r="L78" s="125"/>
      <c r="M78" s="126"/>
    </row>
    <row r="79" ht="15.75" customHeight="1">
      <c r="A79" s="13"/>
      <c r="C79" s="117">
        <v>72.0</v>
      </c>
      <c r="D79" s="163"/>
      <c r="E79" s="172"/>
      <c r="F79" s="163"/>
      <c r="G79" s="62"/>
      <c r="H79" s="136"/>
      <c r="I79" s="125"/>
      <c r="J79" s="132"/>
      <c r="K79" s="124"/>
      <c r="L79" s="125"/>
      <c r="M79" s="126"/>
    </row>
    <row r="80" ht="15.75" customHeight="1">
      <c r="A80" s="13"/>
      <c r="C80" s="117">
        <v>73.0</v>
      </c>
      <c r="D80" s="163"/>
      <c r="E80" s="172"/>
      <c r="F80" s="163"/>
      <c r="G80" s="62"/>
      <c r="H80" s="136"/>
      <c r="I80" s="125"/>
      <c r="J80" s="132"/>
      <c r="K80" s="124"/>
      <c r="L80" s="125"/>
      <c r="M80" s="126"/>
    </row>
    <row r="81" ht="15.75" customHeight="1">
      <c r="A81" s="13"/>
      <c r="C81" s="117">
        <v>74.0</v>
      </c>
      <c r="D81" s="163"/>
      <c r="E81" s="172"/>
      <c r="F81" s="163"/>
      <c r="G81" s="62"/>
      <c r="H81" s="136"/>
      <c r="I81" s="125"/>
      <c r="J81" s="132"/>
      <c r="K81" s="124"/>
      <c r="L81" s="125"/>
      <c r="M81" s="126"/>
    </row>
    <row r="82" ht="15.75" customHeight="1">
      <c r="A82" s="13"/>
      <c r="C82" s="117">
        <v>75.0</v>
      </c>
      <c r="D82" s="163"/>
      <c r="E82" s="172"/>
      <c r="F82" s="163"/>
      <c r="G82" s="62"/>
      <c r="H82" s="136"/>
      <c r="I82" s="125"/>
      <c r="J82" s="132"/>
      <c r="K82" s="124"/>
      <c r="L82" s="125"/>
      <c r="M82" s="126"/>
    </row>
    <row r="83" ht="15.75" customHeight="1">
      <c r="A83" s="13"/>
      <c r="C83" s="117">
        <v>76.0</v>
      </c>
      <c r="D83" s="163"/>
      <c r="E83" s="172"/>
      <c r="F83" s="163"/>
      <c r="G83" s="62"/>
      <c r="H83" s="136"/>
      <c r="I83" s="125"/>
      <c r="J83" s="132"/>
      <c r="K83" s="124"/>
      <c r="L83" s="125"/>
      <c r="M83" s="126"/>
    </row>
    <row r="84" ht="15.75" customHeight="1">
      <c r="A84" s="13"/>
      <c r="C84" s="117">
        <v>77.0</v>
      </c>
      <c r="D84" s="163"/>
      <c r="E84" s="172"/>
      <c r="F84" s="163"/>
      <c r="G84" s="62"/>
      <c r="H84" s="136"/>
      <c r="I84" s="125"/>
      <c r="J84" s="132"/>
      <c r="K84" s="124"/>
      <c r="L84" s="125"/>
      <c r="M84" s="126"/>
    </row>
    <row r="85" ht="15.75" customHeight="1">
      <c r="A85" s="13"/>
      <c r="C85" s="117">
        <v>78.0</v>
      </c>
      <c r="D85" s="163"/>
      <c r="E85" s="172"/>
      <c r="F85" s="163"/>
      <c r="G85" s="62"/>
      <c r="H85" s="136"/>
      <c r="I85" s="125"/>
      <c r="J85" s="132"/>
      <c r="K85" s="124"/>
      <c r="L85" s="125"/>
      <c r="M85" s="126"/>
    </row>
    <row r="86" ht="15.75" customHeight="1">
      <c r="A86" s="13"/>
      <c r="C86" s="117">
        <v>79.0</v>
      </c>
      <c r="D86" s="163"/>
      <c r="E86" s="172"/>
      <c r="F86" s="163"/>
      <c r="G86" s="62"/>
      <c r="H86" s="136"/>
      <c r="I86" s="125"/>
      <c r="J86" s="132"/>
      <c r="K86" s="124"/>
      <c r="L86" s="125"/>
      <c r="M86" s="126"/>
    </row>
    <row r="87" ht="15.75" customHeight="1">
      <c r="A87" s="13"/>
      <c r="C87" s="117">
        <v>80.0</v>
      </c>
      <c r="D87" s="163"/>
      <c r="E87" s="172"/>
      <c r="F87" s="163"/>
      <c r="G87" s="62"/>
      <c r="H87" s="136"/>
      <c r="I87" s="125"/>
      <c r="J87" s="132"/>
      <c r="K87" s="124"/>
      <c r="L87" s="125"/>
      <c r="M87" s="126"/>
    </row>
    <row r="88" ht="15.75" customHeight="1">
      <c r="A88" s="13"/>
      <c r="C88" s="117">
        <v>81.0</v>
      </c>
      <c r="D88" s="163"/>
      <c r="E88" s="172"/>
      <c r="F88" s="163"/>
      <c r="G88" s="62"/>
      <c r="H88" s="136"/>
      <c r="I88" s="125"/>
      <c r="J88" s="132"/>
      <c r="K88" s="124"/>
      <c r="L88" s="125"/>
      <c r="M88" s="126"/>
    </row>
    <row r="89" ht="15.75" customHeight="1">
      <c r="A89" s="13"/>
      <c r="C89" s="117">
        <v>82.0</v>
      </c>
      <c r="D89" s="163"/>
      <c r="E89" s="172"/>
      <c r="F89" s="163"/>
      <c r="G89" s="62"/>
      <c r="H89" s="136"/>
      <c r="I89" s="125"/>
      <c r="J89" s="132"/>
      <c r="K89" s="124"/>
      <c r="L89" s="125"/>
      <c r="M89" s="126"/>
    </row>
    <row r="90" ht="15.75" customHeight="1">
      <c r="A90" s="13"/>
      <c r="C90" s="117">
        <v>83.0</v>
      </c>
      <c r="D90" s="163"/>
      <c r="E90" s="172"/>
      <c r="F90" s="163"/>
      <c r="G90" s="62"/>
      <c r="H90" s="136"/>
      <c r="I90" s="125"/>
      <c r="J90" s="132"/>
      <c r="K90" s="124"/>
      <c r="L90" s="125"/>
      <c r="M90" s="126"/>
    </row>
    <row r="91" ht="15.75" customHeight="1">
      <c r="A91" s="13"/>
      <c r="C91" s="117">
        <v>84.0</v>
      </c>
      <c r="D91" s="163"/>
      <c r="E91" s="172"/>
      <c r="F91" s="163"/>
      <c r="G91" s="62"/>
      <c r="H91" s="136"/>
      <c r="I91" s="125"/>
      <c r="J91" s="132"/>
      <c r="K91" s="124"/>
      <c r="L91" s="125"/>
      <c r="M91" s="126"/>
    </row>
    <row r="92" ht="15.75" customHeight="1">
      <c r="A92" s="13"/>
      <c r="C92" s="117">
        <v>85.0</v>
      </c>
      <c r="D92" s="163"/>
      <c r="E92" s="172"/>
      <c r="F92" s="163"/>
      <c r="G92" s="62"/>
      <c r="H92" s="136"/>
      <c r="I92" s="125"/>
      <c r="J92" s="132"/>
      <c r="K92" s="124"/>
      <c r="L92" s="125"/>
      <c r="M92" s="126"/>
    </row>
    <row r="93" ht="15.75" customHeight="1">
      <c r="A93" s="13"/>
      <c r="C93" s="117">
        <v>86.0</v>
      </c>
      <c r="D93" s="163"/>
      <c r="E93" s="172"/>
      <c r="F93" s="163"/>
      <c r="G93" s="62"/>
      <c r="H93" s="136"/>
      <c r="I93" s="125"/>
      <c r="J93" s="132"/>
      <c r="K93" s="124"/>
      <c r="L93" s="125"/>
      <c r="M93" s="126"/>
    </row>
    <row r="94" ht="15.75" customHeight="1">
      <c r="A94" s="13"/>
      <c r="C94" s="130"/>
      <c r="D94" s="167"/>
      <c r="E94" s="180"/>
      <c r="F94" s="167"/>
      <c r="G94" s="62"/>
      <c r="H94" s="136"/>
      <c r="I94" s="125"/>
      <c r="J94" s="132"/>
      <c r="K94" s="124"/>
      <c r="L94" s="125"/>
      <c r="M94" s="126"/>
    </row>
    <row r="95" ht="15.75" customHeight="1">
      <c r="A95" s="13"/>
      <c r="C95" s="130"/>
      <c r="D95" s="167"/>
      <c r="E95" s="180"/>
      <c r="F95" s="167"/>
      <c r="G95" s="62"/>
      <c r="H95" s="136"/>
      <c r="I95" s="125"/>
      <c r="J95" s="132"/>
      <c r="K95" s="124"/>
      <c r="L95" s="125"/>
      <c r="M95" s="126"/>
    </row>
    <row r="96" ht="15.75" customHeight="1">
      <c r="A96" s="13"/>
      <c r="C96" s="130"/>
      <c r="D96" s="167"/>
      <c r="E96" s="180"/>
      <c r="F96" s="167"/>
      <c r="G96" s="62"/>
      <c r="H96" s="136"/>
      <c r="I96" s="125"/>
      <c r="J96" s="132"/>
      <c r="K96" s="124"/>
      <c r="L96" s="125"/>
      <c r="M96" s="126"/>
    </row>
    <row r="97" ht="15.75" customHeight="1">
      <c r="A97" s="13"/>
      <c r="C97" s="130"/>
      <c r="D97" s="167"/>
      <c r="E97" s="180"/>
      <c r="F97" s="167"/>
      <c r="G97" s="62"/>
      <c r="H97" s="136"/>
      <c r="I97" s="125"/>
      <c r="J97" s="132"/>
      <c r="K97" s="124"/>
      <c r="L97" s="125"/>
      <c r="M97" s="126"/>
    </row>
    <row r="98" ht="15.75" customHeight="1">
      <c r="A98" s="13"/>
      <c r="C98" s="130"/>
      <c r="D98" s="167"/>
      <c r="E98" s="180"/>
      <c r="F98" s="167"/>
      <c r="G98" s="62"/>
      <c r="H98" s="136"/>
      <c r="I98" s="125"/>
      <c r="J98" s="132"/>
      <c r="K98" s="124"/>
      <c r="L98" s="125"/>
      <c r="M98" s="126"/>
    </row>
    <row r="99" ht="15.75" customHeight="1">
      <c r="A99" s="13"/>
      <c r="C99" s="130"/>
      <c r="D99" s="167"/>
      <c r="E99" s="180"/>
      <c r="F99" s="167"/>
      <c r="G99" s="62"/>
      <c r="H99" s="136"/>
      <c r="I99" s="125"/>
      <c r="J99" s="132"/>
      <c r="K99" s="124"/>
      <c r="L99" s="125"/>
      <c r="M99" s="126"/>
    </row>
    <row r="100" ht="15.75" customHeight="1">
      <c r="A100" s="13"/>
      <c r="C100" s="130"/>
      <c r="D100" s="167"/>
      <c r="E100" s="180"/>
      <c r="F100" s="167"/>
      <c r="G100" s="62"/>
      <c r="H100" s="136"/>
      <c r="I100" s="125"/>
      <c r="J100" s="132"/>
      <c r="K100" s="124"/>
      <c r="L100" s="125"/>
      <c r="M100" s="126"/>
    </row>
    <row r="101" ht="15.75" customHeight="1">
      <c r="A101" s="13"/>
      <c r="C101" s="130"/>
      <c r="D101" s="167"/>
      <c r="E101" s="180"/>
      <c r="F101" s="167"/>
      <c r="G101" s="62"/>
      <c r="H101" s="136"/>
      <c r="I101" s="125"/>
      <c r="J101" s="132"/>
      <c r="K101" s="124"/>
      <c r="L101" s="125"/>
      <c r="M101" s="126"/>
    </row>
    <row r="102" ht="15.75" customHeight="1">
      <c r="A102" s="13"/>
      <c r="C102" s="130"/>
      <c r="D102" s="167"/>
      <c r="E102" s="180"/>
      <c r="F102" s="167"/>
      <c r="G102" s="62"/>
      <c r="H102" s="136"/>
      <c r="I102" s="125"/>
      <c r="J102" s="132"/>
      <c r="K102" s="124"/>
      <c r="L102" s="125"/>
      <c r="M102" s="126"/>
    </row>
    <row r="103" ht="15.75" customHeight="1">
      <c r="A103" s="13"/>
      <c r="C103" s="130"/>
      <c r="D103" s="167"/>
      <c r="E103" s="180"/>
      <c r="F103" s="167"/>
      <c r="G103" s="62"/>
      <c r="H103" s="136"/>
      <c r="I103" s="125"/>
      <c r="J103" s="132"/>
      <c r="K103" s="124"/>
      <c r="L103" s="125"/>
      <c r="M103" s="126"/>
    </row>
    <row r="104" ht="15.75" customHeight="1">
      <c r="A104" s="13"/>
      <c r="C104" s="130"/>
      <c r="D104" s="167"/>
      <c r="E104" s="180"/>
      <c r="F104" s="167"/>
      <c r="G104" s="62"/>
      <c r="H104" s="136"/>
      <c r="I104" s="125"/>
      <c r="J104" s="132"/>
      <c r="K104" s="124"/>
      <c r="L104" s="125"/>
      <c r="M104" s="126"/>
    </row>
    <row r="105" ht="15.75" customHeight="1">
      <c r="A105" s="13"/>
      <c r="C105" s="130"/>
      <c r="D105" s="167"/>
      <c r="E105" s="180"/>
      <c r="F105" s="167"/>
      <c r="G105" s="62"/>
      <c r="H105" s="136"/>
      <c r="I105" s="125"/>
      <c r="J105" s="132"/>
      <c r="K105" s="124"/>
      <c r="L105" s="125"/>
      <c r="M105" s="126"/>
    </row>
    <row r="106" ht="15.75" customHeight="1">
      <c r="A106" s="13"/>
      <c r="C106" s="150"/>
      <c r="D106" s="169"/>
      <c r="E106" s="181"/>
      <c r="F106" s="169"/>
      <c r="G106" s="140"/>
      <c r="H106" s="141"/>
      <c r="I106" s="142"/>
      <c r="J106" s="143"/>
      <c r="K106" s="144"/>
      <c r="L106" s="142"/>
      <c r="M106" s="145"/>
    </row>
    <row r="107" ht="15.75" customHeight="1">
      <c r="A107" s="13"/>
      <c r="C107" s="14"/>
      <c r="E107" s="178"/>
      <c r="J107" s="23"/>
      <c r="K107" s="23"/>
    </row>
    <row r="108" ht="15.75" customHeight="1">
      <c r="A108" s="13"/>
      <c r="C108" s="14"/>
      <c r="E108" s="178"/>
      <c r="J108" s="23"/>
      <c r="K108" s="23"/>
    </row>
    <row r="109" ht="15.75" customHeight="1">
      <c r="A109" s="13"/>
      <c r="C109" s="14"/>
      <c r="E109" s="178"/>
      <c r="J109" s="23"/>
      <c r="K109" s="23"/>
    </row>
    <row r="110" ht="15.75" customHeight="1">
      <c r="A110" s="13"/>
      <c r="C110" s="14"/>
      <c r="E110" s="178"/>
      <c r="J110" s="23"/>
      <c r="K110" s="23"/>
    </row>
    <row r="111" ht="15.75" customHeight="1">
      <c r="A111" s="13"/>
      <c r="C111" s="14"/>
      <c r="E111" s="178"/>
      <c r="J111" s="23"/>
      <c r="K111" s="23"/>
    </row>
    <row r="112" ht="15.75" customHeight="1">
      <c r="A112" s="13"/>
      <c r="C112" s="14"/>
      <c r="E112" s="178"/>
      <c r="J112" s="23"/>
      <c r="K112" s="23"/>
    </row>
    <row r="113" ht="15.75" customHeight="1">
      <c r="A113" s="13"/>
      <c r="C113" s="14"/>
      <c r="E113" s="178"/>
      <c r="J113" s="23"/>
      <c r="K113" s="23"/>
    </row>
    <row r="114" ht="15.75" customHeight="1">
      <c r="A114" s="13"/>
      <c r="C114" s="14"/>
      <c r="E114" s="178"/>
      <c r="J114" s="23"/>
      <c r="K114" s="23"/>
    </row>
    <row r="115" ht="15.75" customHeight="1">
      <c r="A115" s="13"/>
      <c r="C115" s="14"/>
      <c r="E115" s="178"/>
      <c r="J115" s="23"/>
      <c r="K115" s="23"/>
    </row>
    <row r="116" ht="15.75" customHeight="1">
      <c r="A116" s="13"/>
      <c r="C116" s="14"/>
      <c r="E116" s="178"/>
      <c r="J116" s="23"/>
      <c r="K116" s="23"/>
    </row>
    <row r="117" ht="15.75" customHeight="1">
      <c r="A117" s="13"/>
      <c r="C117" s="14"/>
      <c r="E117" s="178"/>
      <c r="J117" s="23"/>
      <c r="K117" s="23"/>
    </row>
    <row r="118" ht="15.75" customHeight="1">
      <c r="A118" s="13"/>
      <c r="C118" s="14"/>
      <c r="E118" s="178"/>
      <c r="J118" s="23"/>
      <c r="K118" s="23"/>
    </row>
    <row r="119" ht="15.75" customHeight="1">
      <c r="A119" s="13"/>
      <c r="C119" s="14"/>
      <c r="E119" s="178"/>
      <c r="J119" s="23"/>
      <c r="K119" s="23"/>
    </row>
    <row r="120" ht="15.75" customHeight="1">
      <c r="A120" s="13"/>
      <c r="C120" s="14"/>
      <c r="E120" s="178"/>
      <c r="J120" s="23"/>
      <c r="K120" s="23"/>
    </row>
    <row r="121" ht="15.75" customHeight="1">
      <c r="A121" s="13"/>
      <c r="C121" s="14"/>
      <c r="E121" s="178"/>
      <c r="J121" s="23"/>
      <c r="K121" s="23"/>
    </row>
    <row r="122" ht="15.75" customHeight="1">
      <c r="A122" s="13"/>
      <c r="C122" s="14"/>
      <c r="E122" s="178"/>
      <c r="J122" s="23"/>
      <c r="K122" s="23"/>
    </row>
    <row r="123" ht="15.75" customHeight="1">
      <c r="A123" s="13"/>
      <c r="C123" s="14"/>
      <c r="E123" s="178"/>
      <c r="J123" s="23"/>
      <c r="K123" s="23"/>
    </row>
    <row r="124" ht="15.75" customHeight="1">
      <c r="A124" s="13"/>
      <c r="C124" s="14"/>
      <c r="E124" s="178"/>
      <c r="J124" s="23"/>
      <c r="K124" s="23"/>
    </row>
    <row r="125" ht="15.75" customHeight="1">
      <c r="A125" s="13"/>
      <c r="C125" s="14"/>
      <c r="E125" s="178"/>
      <c r="J125" s="23"/>
      <c r="K125" s="23"/>
    </row>
    <row r="126" ht="15.75" customHeight="1">
      <c r="A126" s="13"/>
      <c r="C126" s="14"/>
      <c r="E126" s="178"/>
      <c r="J126" s="23"/>
      <c r="K126" s="23"/>
    </row>
    <row r="127" ht="15.75" customHeight="1">
      <c r="A127" s="13"/>
      <c r="C127" s="14"/>
      <c r="E127" s="178"/>
      <c r="J127" s="23"/>
      <c r="K127" s="23"/>
    </row>
    <row r="128" ht="15.75" customHeight="1">
      <c r="A128" s="13"/>
      <c r="C128" s="14"/>
      <c r="E128" s="178"/>
      <c r="J128" s="23"/>
      <c r="K128" s="23"/>
    </row>
    <row r="129" ht="15.75" customHeight="1">
      <c r="A129" s="13"/>
      <c r="C129" s="14"/>
      <c r="E129" s="178"/>
      <c r="J129" s="23"/>
      <c r="K129" s="23"/>
    </row>
    <row r="130" ht="15.75" customHeight="1">
      <c r="A130" s="13"/>
      <c r="C130" s="14"/>
      <c r="E130" s="178"/>
      <c r="J130" s="23"/>
      <c r="K130" s="23"/>
    </row>
    <row r="131" ht="15.75" customHeight="1">
      <c r="A131" s="13"/>
      <c r="C131" s="14"/>
      <c r="E131" s="178"/>
      <c r="J131" s="23"/>
      <c r="K131" s="23"/>
    </row>
    <row r="132" ht="15.75" customHeight="1">
      <c r="A132" s="13"/>
      <c r="C132" s="14"/>
      <c r="E132" s="178"/>
      <c r="J132" s="23"/>
      <c r="K132" s="23"/>
    </row>
    <row r="133" ht="15.75" customHeight="1">
      <c r="A133" s="13"/>
      <c r="C133" s="14"/>
      <c r="E133" s="178"/>
      <c r="J133" s="23"/>
      <c r="K133" s="23"/>
    </row>
    <row r="134" ht="15.75" customHeight="1">
      <c r="A134" s="13"/>
      <c r="C134" s="14"/>
      <c r="E134" s="178"/>
      <c r="J134" s="23"/>
      <c r="K134" s="23"/>
    </row>
    <row r="135" ht="15.75" customHeight="1">
      <c r="A135" s="13"/>
      <c r="C135" s="14"/>
      <c r="E135" s="178"/>
      <c r="J135" s="23"/>
      <c r="K135" s="23"/>
    </row>
    <row r="136" ht="15.75" customHeight="1">
      <c r="A136" s="13"/>
      <c r="C136" s="14"/>
      <c r="E136" s="178"/>
      <c r="J136" s="23"/>
      <c r="K136" s="23"/>
    </row>
    <row r="137" ht="15.75" customHeight="1">
      <c r="A137" s="13"/>
      <c r="C137" s="14"/>
      <c r="E137" s="178"/>
      <c r="J137" s="23"/>
      <c r="K137" s="23"/>
    </row>
    <row r="138" ht="15.75" customHeight="1">
      <c r="A138" s="13"/>
      <c r="C138" s="14"/>
      <c r="E138" s="178"/>
      <c r="J138" s="23"/>
      <c r="K138" s="23"/>
    </row>
    <row r="139" ht="15.75" customHeight="1">
      <c r="A139" s="13"/>
      <c r="C139" s="14"/>
      <c r="E139" s="178"/>
      <c r="J139" s="23"/>
      <c r="K139" s="23"/>
    </row>
    <row r="140" ht="15.75" customHeight="1">
      <c r="A140" s="13"/>
      <c r="C140" s="14"/>
      <c r="E140" s="178"/>
      <c r="J140" s="23"/>
      <c r="K140" s="23"/>
    </row>
    <row r="141" ht="15.75" customHeight="1">
      <c r="A141" s="13"/>
      <c r="C141" s="14"/>
      <c r="E141" s="178"/>
      <c r="J141" s="23"/>
      <c r="K141" s="23"/>
    </row>
    <row r="142" ht="15.75" customHeight="1">
      <c r="A142" s="13"/>
      <c r="C142" s="14"/>
      <c r="E142" s="178"/>
      <c r="J142" s="23"/>
      <c r="K142" s="23"/>
    </row>
    <row r="143" ht="15.75" customHeight="1">
      <c r="A143" s="13"/>
      <c r="C143" s="14"/>
      <c r="E143" s="178"/>
      <c r="J143" s="23"/>
      <c r="K143" s="23"/>
    </row>
    <row r="144" ht="15.75" customHeight="1">
      <c r="A144" s="13"/>
      <c r="C144" s="14"/>
      <c r="E144" s="178"/>
      <c r="J144" s="23"/>
      <c r="K144" s="23"/>
    </row>
    <row r="145" ht="15.75" customHeight="1">
      <c r="A145" s="13"/>
      <c r="C145" s="14"/>
      <c r="E145" s="178"/>
      <c r="J145" s="23"/>
      <c r="K145" s="23"/>
    </row>
    <row r="146" ht="15.75" customHeight="1">
      <c r="A146" s="13"/>
      <c r="C146" s="14"/>
      <c r="E146" s="178"/>
      <c r="J146" s="23"/>
      <c r="K146" s="23"/>
    </row>
    <row r="147" ht="15.75" customHeight="1">
      <c r="A147" s="13"/>
      <c r="C147" s="14"/>
      <c r="E147" s="178"/>
      <c r="J147" s="23"/>
      <c r="K147" s="23"/>
    </row>
    <row r="148" ht="15.75" customHeight="1">
      <c r="A148" s="13"/>
      <c r="C148" s="14"/>
      <c r="E148" s="178"/>
      <c r="J148" s="23"/>
      <c r="K148" s="23"/>
    </row>
    <row r="149" ht="15.75" customHeight="1">
      <c r="A149" s="13"/>
      <c r="C149" s="14"/>
      <c r="E149" s="178"/>
      <c r="J149" s="23"/>
      <c r="K149" s="23"/>
    </row>
    <row r="150" ht="15.75" customHeight="1">
      <c r="A150" s="13"/>
      <c r="C150" s="14"/>
      <c r="E150" s="178"/>
      <c r="J150" s="23"/>
      <c r="K150" s="23"/>
    </row>
    <row r="151" ht="15.75" customHeight="1">
      <c r="A151" s="13"/>
      <c r="C151" s="14"/>
      <c r="E151" s="178"/>
      <c r="J151" s="23"/>
      <c r="K151" s="23"/>
    </row>
    <row r="152" ht="15.75" customHeight="1">
      <c r="A152" s="13"/>
      <c r="C152" s="14"/>
      <c r="E152" s="178"/>
      <c r="J152" s="23"/>
      <c r="K152" s="23"/>
    </row>
    <row r="153" ht="15.75" customHeight="1">
      <c r="A153" s="13"/>
      <c r="C153" s="14"/>
      <c r="E153" s="178"/>
      <c r="J153" s="23"/>
      <c r="K153" s="23"/>
    </row>
    <row r="154" ht="15.75" customHeight="1">
      <c r="A154" s="13"/>
      <c r="C154" s="14"/>
      <c r="E154" s="178"/>
      <c r="J154" s="23"/>
      <c r="K154" s="23"/>
    </row>
    <row r="155" ht="15.75" customHeight="1">
      <c r="A155" s="13"/>
      <c r="C155" s="14"/>
      <c r="E155" s="178"/>
      <c r="J155" s="23"/>
      <c r="K155" s="23"/>
    </row>
    <row r="156" ht="15.75" customHeight="1">
      <c r="A156" s="13"/>
      <c r="C156" s="14"/>
      <c r="E156" s="178"/>
      <c r="J156" s="23"/>
      <c r="K156" s="23"/>
    </row>
    <row r="157" ht="15.75" customHeight="1">
      <c r="A157" s="13"/>
      <c r="C157" s="14"/>
      <c r="E157" s="178"/>
      <c r="J157" s="23"/>
      <c r="K157" s="23"/>
    </row>
    <row r="158" ht="15.75" customHeight="1">
      <c r="A158" s="13"/>
      <c r="C158" s="14"/>
      <c r="E158" s="178"/>
      <c r="J158" s="23"/>
      <c r="K158" s="23"/>
    </row>
    <row r="159" ht="15.75" customHeight="1">
      <c r="A159" s="13"/>
      <c r="C159" s="14"/>
      <c r="E159" s="178"/>
      <c r="J159" s="23"/>
      <c r="K159" s="23"/>
    </row>
    <row r="160" ht="15.75" customHeight="1">
      <c r="A160" s="13"/>
      <c r="C160" s="14"/>
      <c r="E160" s="178"/>
      <c r="J160" s="23"/>
      <c r="K160" s="23"/>
    </row>
    <row r="161" ht="15.75" customHeight="1">
      <c r="A161" s="13"/>
      <c r="C161" s="14"/>
      <c r="E161" s="178"/>
      <c r="J161" s="23"/>
      <c r="K161" s="23"/>
    </row>
    <row r="162" ht="15.75" customHeight="1">
      <c r="A162" s="13"/>
      <c r="C162" s="14"/>
      <c r="E162" s="178"/>
      <c r="J162" s="23"/>
      <c r="K162" s="23"/>
    </row>
    <row r="163" ht="15.75" customHeight="1">
      <c r="A163" s="13"/>
      <c r="C163" s="14"/>
      <c r="E163" s="178"/>
      <c r="J163" s="23"/>
      <c r="K163" s="23"/>
    </row>
    <row r="164" ht="15.75" customHeight="1">
      <c r="A164" s="13"/>
      <c r="C164" s="14"/>
      <c r="E164" s="178"/>
      <c r="J164" s="23"/>
      <c r="K164" s="23"/>
    </row>
    <row r="165" ht="15.75" customHeight="1">
      <c r="A165" s="13"/>
      <c r="C165" s="14"/>
      <c r="E165" s="178"/>
      <c r="J165" s="23"/>
      <c r="K165" s="23"/>
    </row>
    <row r="166" ht="15.75" customHeight="1">
      <c r="A166" s="13"/>
      <c r="C166" s="14"/>
      <c r="E166" s="178"/>
      <c r="J166" s="23"/>
      <c r="K166" s="23"/>
    </row>
    <row r="167" ht="15.75" customHeight="1">
      <c r="A167" s="13"/>
      <c r="C167" s="14"/>
      <c r="E167" s="178"/>
      <c r="J167" s="23"/>
      <c r="K167" s="23"/>
    </row>
    <row r="168" ht="15.75" customHeight="1">
      <c r="A168" s="13"/>
      <c r="C168" s="14"/>
      <c r="E168" s="178"/>
      <c r="J168" s="23"/>
      <c r="K168" s="23"/>
    </row>
    <row r="169" ht="15.75" customHeight="1">
      <c r="A169" s="13"/>
      <c r="C169" s="14"/>
      <c r="E169" s="178"/>
      <c r="J169" s="23"/>
      <c r="K169" s="23"/>
    </row>
    <row r="170" ht="15.75" customHeight="1">
      <c r="A170" s="13"/>
      <c r="C170" s="14"/>
      <c r="E170" s="178"/>
      <c r="J170" s="23"/>
      <c r="K170" s="23"/>
    </row>
    <row r="171" ht="15.75" customHeight="1">
      <c r="A171" s="13"/>
      <c r="C171" s="14"/>
      <c r="E171" s="178"/>
      <c r="J171" s="23"/>
      <c r="K171" s="23"/>
    </row>
    <row r="172" ht="15.75" customHeight="1">
      <c r="A172" s="13"/>
      <c r="C172" s="14"/>
      <c r="E172" s="178"/>
      <c r="J172" s="23"/>
      <c r="K172" s="23"/>
    </row>
    <row r="173" ht="15.75" customHeight="1">
      <c r="A173" s="13"/>
      <c r="C173" s="14"/>
      <c r="E173" s="178"/>
      <c r="J173" s="23"/>
      <c r="K173" s="23"/>
    </row>
    <row r="174" ht="15.75" customHeight="1">
      <c r="A174" s="13"/>
      <c r="C174" s="14"/>
      <c r="E174" s="178"/>
      <c r="J174" s="23"/>
      <c r="K174" s="23"/>
    </row>
    <row r="175" ht="15.75" customHeight="1">
      <c r="A175" s="13"/>
      <c r="C175" s="14"/>
      <c r="E175" s="178"/>
      <c r="J175" s="23"/>
      <c r="K175" s="23"/>
    </row>
    <row r="176" ht="15.75" customHeight="1">
      <c r="A176" s="13"/>
      <c r="C176" s="14"/>
      <c r="E176" s="178"/>
      <c r="J176" s="23"/>
      <c r="K176" s="23"/>
    </row>
    <row r="177" ht="15.75" customHeight="1">
      <c r="A177" s="13"/>
      <c r="C177" s="14"/>
      <c r="E177" s="178"/>
      <c r="J177" s="23"/>
      <c r="K177" s="23"/>
    </row>
    <row r="178" ht="15.75" customHeight="1">
      <c r="A178" s="13"/>
      <c r="C178" s="14"/>
      <c r="E178" s="178"/>
      <c r="J178" s="23"/>
      <c r="K178" s="23"/>
    </row>
    <row r="179" ht="15.75" customHeight="1">
      <c r="A179" s="13"/>
      <c r="C179" s="14"/>
      <c r="E179" s="178"/>
      <c r="J179" s="23"/>
      <c r="K179" s="23"/>
    </row>
    <row r="180" ht="15.75" customHeight="1">
      <c r="A180" s="13"/>
      <c r="C180" s="14"/>
      <c r="E180" s="178"/>
      <c r="J180" s="23"/>
      <c r="K180" s="23"/>
    </row>
    <row r="181" ht="15.75" customHeight="1">
      <c r="A181" s="13"/>
      <c r="C181" s="14"/>
      <c r="E181" s="178"/>
      <c r="J181" s="23"/>
      <c r="K181" s="23"/>
    </row>
    <row r="182" ht="15.75" customHeight="1">
      <c r="A182" s="13"/>
      <c r="C182" s="14"/>
      <c r="E182" s="178"/>
      <c r="J182" s="23"/>
      <c r="K182" s="23"/>
    </row>
    <row r="183" ht="15.75" customHeight="1">
      <c r="A183" s="13"/>
      <c r="C183" s="14"/>
      <c r="E183" s="178"/>
      <c r="J183" s="23"/>
      <c r="K183" s="23"/>
    </row>
    <row r="184" ht="15.75" customHeight="1">
      <c r="A184" s="13"/>
      <c r="C184" s="14"/>
      <c r="E184" s="178"/>
      <c r="J184" s="23"/>
      <c r="K184" s="23"/>
    </row>
    <row r="185" ht="15.75" customHeight="1">
      <c r="A185" s="13"/>
      <c r="C185" s="14"/>
      <c r="E185" s="178"/>
      <c r="J185" s="23"/>
      <c r="K185" s="23"/>
    </row>
    <row r="186" ht="15.75" customHeight="1">
      <c r="A186" s="13"/>
      <c r="C186" s="14"/>
      <c r="E186" s="178"/>
      <c r="J186" s="23"/>
      <c r="K186" s="23"/>
    </row>
    <row r="187" ht="15.75" customHeight="1">
      <c r="A187" s="13"/>
      <c r="C187" s="14"/>
      <c r="E187" s="178"/>
      <c r="J187" s="23"/>
      <c r="K187" s="23"/>
    </row>
    <row r="188" ht="15.75" customHeight="1">
      <c r="A188" s="13"/>
      <c r="C188" s="14"/>
      <c r="E188" s="178"/>
      <c r="J188" s="23"/>
      <c r="K188" s="23"/>
    </row>
    <row r="189" ht="15.75" customHeight="1">
      <c r="A189" s="13"/>
      <c r="C189" s="14"/>
      <c r="E189" s="178"/>
      <c r="J189" s="23"/>
      <c r="K189" s="23"/>
    </row>
    <row r="190" ht="15.75" customHeight="1">
      <c r="A190" s="13"/>
      <c r="C190" s="14"/>
      <c r="E190" s="178"/>
      <c r="J190" s="23"/>
      <c r="K190" s="23"/>
    </row>
    <row r="191" ht="15.75" customHeight="1">
      <c r="A191" s="13"/>
      <c r="C191" s="14"/>
      <c r="E191" s="178"/>
      <c r="J191" s="23"/>
      <c r="K191" s="23"/>
    </row>
    <row r="192" ht="15.75" customHeight="1">
      <c r="A192" s="13"/>
      <c r="C192" s="14"/>
      <c r="E192" s="178"/>
      <c r="J192" s="23"/>
      <c r="K192" s="23"/>
    </row>
    <row r="193" ht="15.75" customHeight="1">
      <c r="A193" s="13"/>
      <c r="C193" s="14"/>
      <c r="E193" s="178"/>
      <c r="J193" s="23"/>
      <c r="K193" s="23"/>
    </row>
    <row r="194" ht="15.75" customHeight="1">
      <c r="A194" s="13"/>
      <c r="C194" s="14"/>
      <c r="E194" s="178"/>
      <c r="J194" s="23"/>
      <c r="K194" s="23"/>
    </row>
    <row r="195" ht="15.75" customHeight="1">
      <c r="A195" s="13"/>
      <c r="C195" s="14"/>
      <c r="E195" s="178"/>
      <c r="J195" s="23"/>
      <c r="K195" s="23"/>
    </row>
    <row r="196" ht="15.75" customHeight="1">
      <c r="A196" s="13"/>
      <c r="C196" s="14"/>
      <c r="E196" s="178"/>
      <c r="J196" s="23"/>
      <c r="K196" s="23"/>
    </row>
    <row r="197" ht="15.75" customHeight="1">
      <c r="A197" s="13"/>
      <c r="C197" s="14"/>
      <c r="E197" s="178"/>
      <c r="J197" s="23"/>
      <c r="K197" s="23"/>
    </row>
    <row r="198" ht="15.75" customHeight="1">
      <c r="A198" s="13"/>
      <c r="C198" s="14"/>
      <c r="E198" s="178"/>
      <c r="J198" s="23"/>
      <c r="K198" s="23"/>
    </row>
    <row r="199" ht="15.75" customHeight="1">
      <c r="A199" s="13"/>
      <c r="C199" s="14"/>
      <c r="E199" s="178"/>
      <c r="J199" s="23"/>
      <c r="K199" s="23"/>
    </row>
    <row r="200" ht="15.75" customHeight="1">
      <c r="A200" s="13"/>
      <c r="C200" s="14"/>
      <c r="E200" s="178"/>
      <c r="J200" s="23"/>
      <c r="K200" s="23"/>
    </row>
    <row r="201" ht="15.75" customHeight="1">
      <c r="A201" s="13"/>
      <c r="C201" s="14"/>
      <c r="E201" s="178"/>
      <c r="J201" s="23"/>
      <c r="K201" s="23"/>
    </row>
    <row r="202" ht="15.75" customHeight="1">
      <c r="A202" s="13"/>
      <c r="C202" s="14"/>
      <c r="E202" s="178"/>
      <c r="J202" s="23"/>
      <c r="K202" s="23"/>
    </row>
    <row r="203" ht="15.75" customHeight="1">
      <c r="A203" s="13"/>
      <c r="C203" s="14"/>
      <c r="E203" s="178"/>
      <c r="J203" s="23"/>
      <c r="K203" s="23"/>
    </row>
    <row r="204" ht="15.75" customHeight="1">
      <c r="A204" s="13"/>
      <c r="C204" s="14"/>
      <c r="E204" s="178"/>
      <c r="J204" s="23"/>
      <c r="K204" s="23"/>
    </row>
    <row r="205" ht="15.75" customHeight="1">
      <c r="A205" s="13"/>
      <c r="C205" s="14"/>
      <c r="E205" s="178"/>
      <c r="J205" s="23"/>
      <c r="K205" s="23"/>
    </row>
    <row r="206" ht="15.75" customHeight="1">
      <c r="A206" s="13"/>
      <c r="C206" s="14"/>
      <c r="E206" s="178"/>
      <c r="J206" s="23"/>
      <c r="K206" s="23"/>
    </row>
    <row r="207" ht="15.75" customHeight="1">
      <c r="A207" s="13"/>
      <c r="C207" s="14"/>
      <c r="E207" s="178"/>
      <c r="J207" s="23"/>
      <c r="K207" s="23"/>
    </row>
    <row r="208" ht="15.75" customHeight="1">
      <c r="A208" s="13"/>
      <c r="C208" s="14"/>
      <c r="E208" s="178"/>
      <c r="J208" s="23"/>
      <c r="K208" s="23"/>
    </row>
    <row r="209" ht="15.75" customHeight="1">
      <c r="A209" s="13"/>
      <c r="C209" s="14"/>
      <c r="E209" s="178"/>
      <c r="J209" s="23"/>
      <c r="K209" s="23"/>
    </row>
    <row r="210" ht="15.75" customHeight="1">
      <c r="A210" s="13"/>
      <c r="C210" s="14"/>
      <c r="E210" s="178"/>
      <c r="J210" s="23"/>
      <c r="K210" s="23"/>
    </row>
    <row r="211" ht="15.75" customHeight="1">
      <c r="A211" s="13"/>
      <c r="C211" s="14"/>
      <c r="E211" s="178"/>
      <c r="J211" s="23"/>
      <c r="K211" s="23"/>
    </row>
    <row r="212" ht="15.75" customHeight="1">
      <c r="A212" s="13"/>
      <c r="C212" s="14"/>
      <c r="E212" s="178"/>
      <c r="J212" s="23"/>
      <c r="K212" s="23"/>
    </row>
    <row r="213" ht="15.75" customHeight="1">
      <c r="A213" s="13"/>
      <c r="C213" s="14"/>
      <c r="E213" s="178"/>
      <c r="J213" s="23"/>
      <c r="K213" s="23"/>
    </row>
    <row r="214" ht="15.75" customHeight="1">
      <c r="A214" s="13"/>
      <c r="C214" s="14"/>
      <c r="E214" s="178"/>
      <c r="J214" s="23"/>
      <c r="K214" s="23"/>
    </row>
    <row r="215" ht="15.75" customHeight="1">
      <c r="A215" s="13"/>
      <c r="C215" s="14"/>
      <c r="E215" s="178"/>
      <c r="J215" s="23"/>
      <c r="K215" s="23"/>
    </row>
    <row r="216" ht="15.75" customHeight="1">
      <c r="A216" s="13"/>
      <c r="C216" s="14"/>
      <c r="E216" s="178"/>
      <c r="J216" s="23"/>
      <c r="K216" s="23"/>
    </row>
    <row r="217" ht="15.75" customHeight="1">
      <c r="A217" s="13"/>
      <c r="C217" s="14"/>
      <c r="E217" s="178"/>
      <c r="J217" s="23"/>
      <c r="K217" s="23"/>
    </row>
    <row r="218" ht="15.75" customHeight="1">
      <c r="A218" s="13"/>
      <c r="C218" s="14"/>
      <c r="E218" s="178"/>
      <c r="J218" s="23"/>
      <c r="K218" s="23"/>
    </row>
    <row r="219" ht="15.75" customHeight="1">
      <c r="A219" s="13"/>
      <c r="C219" s="14"/>
      <c r="E219" s="178"/>
      <c r="J219" s="23"/>
      <c r="K219" s="23"/>
    </row>
    <row r="220" ht="15.75" customHeight="1">
      <c r="A220" s="13"/>
      <c r="C220" s="14"/>
      <c r="E220" s="178"/>
      <c r="J220" s="23"/>
      <c r="K220" s="23"/>
    </row>
    <row r="221" ht="15.75" customHeight="1">
      <c r="A221" s="13"/>
      <c r="C221" s="14"/>
      <c r="E221" s="178"/>
      <c r="J221" s="23"/>
      <c r="K221" s="23"/>
    </row>
    <row r="222" ht="15.75" customHeight="1">
      <c r="A222" s="13"/>
      <c r="C222" s="14"/>
      <c r="E222" s="178"/>
      <c r="J222" s="23"/>
      <c r="K222" s="23"/>
    </row>
    <row r="223" ht="15.75" customHeight="1">
      <c r="A223" s="13"/>
      <c r="C223" s="14"/>
      <c r="E223" s="178"/>
      <c r="J223" s="23"/>
      <c r="K223" s="23"/>
    </row>
    <row r="224" ht="15.75" customHeight="1">
      <c r="A224" s="13"/>
      <c r="C224" s="14"/>
      <c r="E224" s="178"/>
      <c r="J224" s="23"/>
      <c r="K224" s="23"/>
    </row>
    <row r="225" ht="15.75" customHeight="1">
      <c r="A225" s="13"/>
      <c r="C225" s="14"/>
      <c r="E225" s="178"/>
      <c r="J225" s="23"/>
      <c r="K225" s="23"/>
    </row>
    <row r="226" ht="15.75" customHeight="1">
      <c r="A226" s="13"/>
      <c r="C226" s="14"/>
      <c r="E226" s="178"/>
      <c r="J226" s="23"/>
      <c r="K226" s="23"/>
    </row>
    <row r="227" ht="15.75" customHeight="1">
      <c r="A227" s="13"/>
      <c r="C227" s="14"/>
      <c r="E227" s="178"/>
      <c r="J227" s="23"/>
      <c r="K227" s="23"/>
    </row>
    <row r="228" ht="15.75" customHeight="1">
      <c r="A228" s="13"/>
      <c r="C228" s="14"/>
      <c r="E228" s="178"/>
      <c r="J228" s="23"/>
      <c r="K228" s="23"/>
    </row>
    <row r="229" ht="15.75" customHeight="1">
      <c r="A229" s="13"/>
      <c r="C229" s="14"/>
      <c r="E229" s="178"/>
      <c r="J229" s="23"/>
      <c r="K229" s="23"/>
    </row>
    <row r="230" ht="15.75" customHeight="1">
      <c r="A230" s="13"/>
      <c r="C230" s="14"/>
      <c r="E230" s="178"/>
      <c r="J230" s="23"/>
      <c r="K230" s="23"/>
    </row>
    <row r="231" ht="15.75" customHeight="1">
      <c r="A231" s="13"/>
      <c r="C231" s="14"/>
      <c r="E231" s="178"/>
      <c r="J231" s="23"/>
      <c r="K231" s="23"/>
    </row>
    <row r="232" ht="15.75" customHeight="1">
      <c r="A232" s="13"/>
      <c r="C232" s="14"/>
      <c r="E232" s="178"/>
      <c r="J232" s="23"/>
      <c r="K232" s="23"/>
    </row>
    <row r="233" ht="15.75" customHeight="1">
      <c r="A233" s="13"/>
      <c r="C233" s="14"/>
      <c r="E233" s="178"/>
      <c r="J233" s="23"/>
      <c r="K233" s="23"/>
    </row>
    <row r="234" ht="15.75" customHeight="1">
      <c r="A234" s="13"/>
      <c r="C234" s="14"/>
      <c r="E234" s="178"/>
      <c r="J234" s="23"/>
      <c r="K234" s="23"/>
    </row>
    <row r="235" ht="15.75" customHeight="1">
      <c r="A235" s="13"/>
      <c r="C235" s="14"/>
      <c r="E235" s="178"/>
      <c r="J235" s="23"/>
      <c r="K235" s="23"/>
    </row>
    <row r="236" ht="15.75" customHeight="1">
      <c r="A236" s="13"/>
      <c r="C236" s="14"/>
      <c r="E236" s="178"/>
      <c r="J236" s="23"/>
      <c r="K236" s="23"/>
    </row>
    <row r="237" ht="15.75" customHeight="1">
      <c r="A237" s="13"/>
      <c r="C237" s="14"/>
      <c r="E237" s="178"/>
      <c r="J237" s="23"/>
      <c r="K237" s="23"/>
    </row>
    <row r="238" ht="15.75" customHeight="1">
      <c r="A238" s="13"/>
      <c r="C238" s="14"/>
      <c r="E238" s="178"/>
      <c r="J238" s="23"/>
      <c r="K238" s="23"/>
    </row>
    <row r="239" ht="15.75" customHeight="1">
      <c r="A239" s="13"/>
      <c r="C239" s="14"/>
      <c r="E239" s="178"/>
      <c r="J239" s="23"/>
      <c r="K239" s="23"/>
    </row>
    <row r="240" ht="15.75" customHeight="1">
      <c r="A240" s="13"/>
      <c r="C240" s="14"/>
      <c r="E240" s="178"/>
      <c r="J240" s="23"/>
      <c r="K240" s="23"/>
    </row>
    <row r="241" ht="15.75" customHeight="1">
      <c r="A241" s="13"/>
      <c r="C241" s="14"/>
      <c r="E241" s="178"/>
      <c r="J241" s="23"/>
      <c r="K241" s="23"/>
    </row>
    <row r="242" ht="15.75" customHeight="1">
      <c r="A242" s="13"/>
      <c r="C242" s="14"/>
      <c r="E242" s="178"/>
      <c r="J242" s="23"/>
      <c r="K242" s="23"/>
    </row>
    <row r="243" ht="15.75" customHeight="1">
      <c r="A243" s="13"/>
      <c r="C243" s="14"/>
      <c r="E243" s="178"/>
      <c r="J243" s="23"/>
      <c r="K243" s="23"/>
    </row>
    <row r="244" ht="15.75" customHeight="1">
      <c r="A244" s="13"/>
      <c r="C244" s="14"/>
      <c r="E244" s="178"/>
      <c r="J244" s="23"/>
      <c r="K244" s="23"/>
    </row>
    <row r="245" ht="15.75" customHeight="1">
      <c r="A245" s="13"/>
      <c r="C245" s="14"/>
      <c r="E245" s="178"/>
      <c r="J245" s="23"/>
      <c r="K245" s="23"/>
    </row>
    <row r="246" ht="15.75" customHeight="1">
      <c r="A246" s="13"/>
      <c r="C246" s="14"/>
      <c r="E246" s="178"/>
      <c r="J246" s="23"/>
      <c r="K246" s="23"/>
    </row>
    <row r="247" ht="15.75" customHeight="1">
      <c r="A247" s="13"/>
      <c r="C247" s="14"/>
      <c r="E247" s="178"/>
      <c r="J247" s="23"/>
      <c r="K247" s="23"/>
    </row>
    <row r="248" ht="15.75" customHeight="1">
      <c r="A248" s="13"/>
      <c r="C248" s="14"/>
      <c r="E248" s="178"/>
      <c r="J248" s="23"/>
      <c r="K248" s="23"/>
    </row>
    <row r="249" ht="15.75" customHeight="1">
      <c r="A249" s="13"/>
      <c r="C249" s="14"/>
      <c r="E249" s="178"/>
      <c r="J249" s="23"/>
      <c r="K249" s="23"/>
    </row>
    <row r="250" ht="15.75" customHeight="1">
      <c r="A250" s="13"/>
      <c r="C250" s="14"/>
      <c r="E250" s="178"/>
      <c r="J250" s="23"/>
      <c r="K250" s="23"/>
    </row>
    <row r="251" ht="15.75" customHeight="1">
      <c r="E251" s="178"/>
    </row>
    <row r="252" ht="15.75" customHeight="1">
      <c r="E252" s="178"/>
    </row>
    <row r="253" ht="15.75" customHeight="1">
      <c r="E253" s="178"/>
    </row>
    <row r="254" ht="15.75" customHeight="1">
      <c r="E254" s="178"/>
    </row>
    <row r="255" ht="15.75" customHeight="1">
      <c r="E255" s="178"/>
    </row>
    <row r="256" ht="15.75" customHeight="1">
      <c r="E256" s="178"/>
    </row>
    <row r="257" ht="15.75" customHeight="1">
      <c r="E257" s="178"/>
    </row>
    <row r="258" ht="15.75" customHeight="1">
      <c r="E258" s="178"/>
    </row>
    <row r="259" ht="15.75" customHeight="1">
      <c r="E259" s="178"/>
    </row>
    <row r="260" ht="15.75" customHeight="1">
      <c r="E260" s="178"/>
    </row>
    <row r="261" ht="15.75" customHeight="1">
      <c r="E261" s="178"/>
    </row>
    <row r="262" ht="15.75" customHeight="1">
      <c r="E262" s="178"/>
    </row>
    <row r="263" ht="15.75" customHeight="1">
      <c r="E263" s="178"/>
    </row>
    <row r="264" ht="15.75" customHeight="1">
      <c r="E264" s="178"/>
    </row>
    <row r="265" ht="15.75" customHeight="1">
      <c r="E265" s="178"/>
    </row>
    <row r="266" ht="15.75" customHeight="1">
      <c r="E266" s="178"/>
    </row>
    <row r="267" ht="15.75" customHeight="1">
      <c r="E267" s="178"/>
    </row>
    <row r="268" ht="15.75" customHeight="1">
      <c r="E268" s="178"/>
    </row>
    <row r="269" ht="15.75" customHeight="1">
      <c r="E269" s="178"/>
    </row>
    <row r="270" ht="15.75" customHeight="1">
      <c r="E270" s="178"/>
    </row>
    <row r="271" ht="15.75" customHeight="1">
      <c r="E271" s="178"/>
    </row>
    <row r="272" ht="15.75" customHeight="1">
      <c r="E272" s="178"/>
    </row>
    <row r="273" ht="15.75" customHeight="1">
      <c r="E273" s="178"/>
    </row>
    <row r="274" ht="15.75" customHeight="1">
      <c r="E274" s="178"/>
    </row>
    <row r="275" ht="15.75" customHeight="1">
      <c r="E275" s="178"/>
    </row>
    <row r="276" ht="15.75" customHeight="1">
      <c r="E276" s="178"/>
    </row>
    <row r="277" ht="15.75" customHeight="1">
      <c r="E277" s="178"/>
    </row>
    <row r="278" ht="15.75" customHeight="1">
      <c r="E278" s="178"/>
    </row>
    <row r="279" ht="15.75" customHeight="1">
      <c r="E279" s="178"/>
    </row>
    <row r="280" ht="15.75" customHeight="1">
      <c r="E280" s="178"/>
    </row>
    <row r="281" ht="15.75" customHeight="1">
      <c r="E281" s="178"/>
    </row>
    <row r="282" ht="15.75" customHeight="1">
      <c r="E282" s="178"/>
    </row>
    <row r="283" ht="15.75" customHeight="1">
      <c r="E283" s="178"/>
    </row>
    <row r="284" ht="15.75" customHeight="1">
      <c r="E284" s="178"/>
    </row>
    <row r="285" ht="15.75" customHeight="1">
      <c r="E285" s="178"/>
    </row>
    <row r="286" ht="15.75" customHeight="1">
      <c r="E286" s="178"/>
    </row>
    <row r="287" ht="15.75" customHeight="1">
      <c r="E287" s="178"/>
    </row>
    <row r="288" ht="15.75" customHeight="1">
      <c r="E288" s="178"/>
    </row>
    <row r="289" ht="15.75" customHeight="1">
      <c r="E289" s="178"/>
    </row>
    <row r="290" ht="15.75" customHeight="1">
      <c r="E290" s="178"/>
    </row>
    <row r="291" ht="15.75" customHeight="1">
      <c r="E291" s="178"/>
    </row>
    <row r="292" ht="15.75" customHeight="1">
      <c r="E292" s="178"/>
    </row>
    <row r="293" ht="15.75" customHeight="1">
      <c r="E293" s="178"/>
    </row>
    <row r="294" ht="15.75" customHeight="1">
      <c r="E294" s="178"/>
    </row>
    <row r="295" ht="15.75" customHeight="1">
      <c r="E295" s="178"/>
    </row>
    <row r="296" ht="15.75" customHeight="1">
      <c r="E296" s="178"/>
    </row>
    <row r="297" ht="15.75" customHeight="1">
      <c r="E297" s="178"/>
    </row>
    <row r="298" ht="15.75" customHeight="1">
      <c r="E298" s="178"/>
    </row>
    <row r="299" ht="15.75" customHeight="1">
      <c r="E299" s="178"/>
    </row>
    <row r="300" ht="15.75" customHeight="1">
      <c r="E300" s="178"/>
    </row>
    <row r="301" ht="15.75" customHeight="1">
      <c r="E301" s="178"/>
    </row>
    <row r="302" ht="15.75" customHeight="1">
      <c r="E302" s="178"/>
    </row>
    <row r="303" ht="15.75" customHeight="1">
      <c r="E303" s="178"/>
    </row>
    <row r="304" ht="15.75" customHeight="1">
      <c r="E304" s="178"/>
    </row>
    <row r="305" ht="15.75" customHeight="1">
      <c r="E305" s="178"/>
    </row>
    <row r="306" ht="15.75" customHeight="1">
      <c r="E306" s="178"/>
    </row>
    <row r="307" ht="15.75" customHeight="1">
      <c r="E307" s="178"/>
    </row>
    <row r="308" ht="15.75" customHeight="1">
      <c r="E308" s="178"/>
    </row>
    <row r="309" ht="15.75" customHeight="1">
      <c r="E309" s="178"/>
    </row>
    <row r="310" ht="15.75" customHeight="1">
      <c r="E310" s="178"/>
    </row>
    <row r="311" ht="15.75" customHeight="1">
      <c r="E311" s="178"/>
    </row>
    <row r="312" ht="15.75" customHeight="1">
      <c r="E312" s="178"/>
    </row>
    <row r="313" ht="15.75" customHeight="1">
      <c r="E313" s="178"/>
    </row>
    <row r="314" ht="15.75" customHeight="1">
      <c r="E314" s="178"/>
    </row>
    <row r="315" ht="15.75" customHeight="1">
      <c r="E315" s="178"/>
    </row>
    <row r="316" ht="15.75" customHeight="1">
      <c r="E316" s="178"/>
    </row>
    <row r="317" ht="15.75" customHeight="1">
      <c r="E317" s="178"/>
    </row>
    <row r="318" ht="15.75" customHeight="1">
      <c r="E318" s="178"/>
    </row>
    <row r="319" ht="15.75" customHeight="1">
      <c r="E319" s="178"/>
    </row>
    <row r="320" ht="15.75" customHeight="1">
      <c r="E320" s="178"/>
    </row>
    <row r="321" ht="15.75" customHeight="1">
      <c r="E321" s="178"/>
    </row>
    <row r="322" ht="15.75" customHeight="1">
      <c r="E322" s="178"/>
    </row>
    <row r="323" ht="15.75" customHeight="1">
      <c r="E323" s="178"/>
    </row>
    <row r="324" ht="15.75" customHeight="1">
      <c r="E324" s="178"/>
    </row>
    <row r="325" ht="15.75" customHeight="1">
      <c r="E325" s="178"/>
    </row>
    <row r="326" ht="15.75" customHeight="1">
      <c r="E326" s="178"/>
    </row>
    <row r="327" ht="15.75" customHeight="1">
      <c r="E327" s="178"/>
    </row>
    <row r="328" ht="15.75" customHeight="1">
      <c r="E328" s="178"/>
    </row>
    <row r="329" ht="15.75" customHeight="1">
      <c r="E329" s="178"/>
    </row>
    <row r="330" ht="15.75" customHeight="1">
      <c r="E330" s="178"/>
    </row>
    <row r="331" ht="15.75" customHeight="1">
      <c r="E331" s="178"/>
    </row>
    <row r="332" ht="15.75" customHeight="1">
      <c r="E332" s="178"/>
    </row>
    <row r="333" ht="15.75" customHeight="1">
      <c r="E333" s="178"/>
    </row>
    <row r="334" ht="15.75" customHeight="1">
      <c r="E334" s="178"/>
    </row>
    <row r="335" ht="15.75" customHeight="1">
      <c r="E335" s="178"/>
    </row>
    <row r="336" ht="15.75" customHeight="1">
      <c r="E336" s="178"/>
    </row>
    <row r="337" ht="15.75" customHeight="1">
      <c r="E337" s="178"/>
    </row>
    <row r="338" ht="15.75" customHeight="1">
      <c r="E338" s="178"/>
    </row>
    <row r="339" ht="15.75" customHeight="1">
      <c r="E339" s="178"/>
    </row>
    <row r="340" ht="15.75" customHeight="1">
      <c r="E340" s="178"/>
    </row>
    <row r="341" ht="15.75" customHeight="1">
      <c r="E341" s="178"/>
    </row>
    <row r="342" ht="15.75" customHeight="1">
      <c r="E342" s="178"/>
    </row>
    <row r="343" ht="15.75" customHeight="1">
      <c r="E343" s="178"/>
    </row>
    <row r="344" ht="15.75" customHeight="1">
      <c r="E344" s="178"/>
    </row>
    <row r="345" ht="15.75" customHeight="1">
      <c r="E345" s="178"/>
    </row>
    <row r="346" ht="15.75" customHeight="1">
      <c r="E346" s="178"/>
    </row>
    <row r="347" ht="15.75" customHeight="1">
      <c r="E347" s="178"/>
    </row>
    <row r="348" ht="15.75" customHeight="1">
      <c r="E348" s="178"/>
    </row>
    <row r="349" ht="15.75" customHeight="1">
      <c r="E349" s="178"/>
    </row>
    <row r="350" ht="15.75" customHeight="1">
      <c r="E350" s="178"/>
    </row>
    <row r="351" ht="15.75" customHeight="1">
      <c r="E351" s="178"/>
    </row>
    <row r="352" ht="15.75" customHeight="1">
      <c r="E352" s="178"/>
    </row>
    <row r="353" ht="15.75" customHeight="1">
      <c r="E353" s="178"/>
    </row>
    <row r="354" ht="15.75" customHeight="1">
      <c r="E354" s="178"/>
    </row>
    <row r="355" ht="15.75" customHeight="1">
      <c r="E355" s="178"/>
    </row>
    <row r="356" ht="15.75" customHeight="1">
      <c r="E356" s="178"/>
    </row>
    <row r="357" ht="15.75" customHeight="1">
      <c r="E357" s="178"/>
    </row>
    <row r="358" ht="15.75" customHeight="1">
      <c r="E358" s="178"/>
    </row>
    <row r="359" ht="15.75" customHeight="1">
      <c r="E359" s="178"/>
    </row>
    <row r="360" ht="15.75" customHeight="1">
      <c r="E360" s="178"/>
    </row>
    <row r="361" ht="15.75" customHeight="1">
      <c r="E361" s="178"/>
    </row>
    <row r="362" ht="15.75" customHeight="1">
      <c r="E362" s="178"/>
    </row>
    <row r="363" ht="15.75" customHeight="1">
      <c r="E363" s="178"/>
    </row>
    <row r="364" ht="15.75" customHeight="1">
      <c r="E364" s="178"/>
    </row>
    <row r="365" ht="15.75" customHeight="1">
      <c r="E365" s="178"/>
    </row>
    <row r="366" ht="15.75" customHeight="1">
      <c r="E366" s="178"/>
    </row>
    <row r="367" ht="15.75" customHeight="1">
      <c r="E367" s="178"/>
    </row>
    <row r="368" ht="15.75" customHeight="1">
      <c r="E368" s="178"/>
    </row>
    <row r="369" ht="15.75" customHeight="1">
      <c r="E369" s="178"/>
    </row>
    <row r="370" ht="15.75" customHeight="1">
      <c r="E370" s="178"/>
    </row>
    <row r="371" ht="15.75" customHeight="1">
      <c r="E371" s="178"/>
    </row>
    <row r="372" ht="15.75" customHeight="1">
      <c r="E372" s="178"/>
    </row>
    <row r="373" ht="15.75" customHeight="1">
      <c r="E373" s="178"/>
    </row>
    <row r="374" ht="15.75" customHeight="1">
      <c r="E374" s="178"/>
    </row>
    <row r="375" ht="15.75" customHeight="1">
      <c r="E375" s="178"/>
    </row>
    <row r="376" ht="15.75" customHeight="1">
      <c r="E376" s="178"/>
    </row>
    <row r="377" ht="15.75" customHeight="1">
      <c r="E377" s="178"/>
    </row>
    <row r="378" ht="15.75" customHeight="1">
      <c r="E378" s="178"/>
    </row>
    <row r="379" ht="15.75" customHeight="1">
      <c r="E379" s="178"/>
    </row>
    <row r="380" ht="15.75" customHeight="1">
      <c r="E380" s="178"/>
    </row>
    <row r="381" ht="15.75" customHeight="1">
      <c r="E381" s="178"/>
    </row>
    <row r="382" ht="15.75" customHeight="1">
      <c r="E382" s="178"/>
    </row>
    <row r="383" ht="15.75" customHeight="1">
      <c r="E383" s="178"/>
    </row>
    <row r="384" ht="15.75" customHeight="1">
      <c r="E384" s="178"/>
    </row>
    <row r="385" ht="15.75" customHeight="1">
      <c r="E385" s="178"/>
    </row>
    <row r="386" ht="15.75" customHeight="1">
      <c r="E386" s="178"/>
    </row>
    <row r="387" ht="15.75" customHeight="1">
      <c r="E387" s="178"/>
    </row>
    <row r="388" ht="15.75" customHeight="1">
      <c r="E388" s="178"/>
    </row>
    <row r="389" ht="15.75" customHeight="1">
      <c r="E389" s="178"/>
    </row>
    <row r="390" ht="15.75" customHeight="1">
      <c r="E390" s="178"/>
    </row>
    <row r="391" ht="15.75" customHeight="1">
      <c r="E391" s="178"/>
    </row>
    <row r="392" ht="15.75" customHeight="1">
      <c r="E392" s="178"/>
    </row>
    <row r="393" ht="15.75" customHeight="1">
      <c r="E393" s="178"/>
    </row>
    <row r="394" ht="15.75" customHeight="1">
      <c r="E394" s="178"/>
    </row>
    <row r="395" ht="15.75" customHeight="1">
      <c r="E395" s="178"/>
    </row>
    <row r="396" ht="15.75" customHeight="1">
      <c r="E396" s="178"/>
    </row>
    <row r="397" ht="15.75" customHeight="1">
      <c r="E397" s="178"/>
    </row>
    <row r="398" ht="15.75" customHeight="1">
      <c r="E398" s="178"/>
    </row>
    <row r="399" ht="15.75" customHeight="1">
      <c r="E399" s="178"/>
    </row>
    <row r="400" ht="15.75" customHeight="1">
      <c r="E400" s="178"/>
    </row>
    <row r="401" ht="15.75" customHeight="1">
      <c r="E401" s="178"/>
    </row>
    <row r="402" ht="15.75" customHeight="1">
      <c r="E402" s="178"/>
    </row>
    <row r="403" ht="15.75" customHeight="1">
      <c r="E403" s="178"/>
    </row>
    <row r="404" ht="15.75" customHeight="1">
      <c r="E404" s="178"/>
    </row>
    <row r="405" ht="15.75" customHeight="1">
      <c r="E405" s="178"/>
    </row>
    <row r="406" ht="15.75" customHeight="1">
      <c r="E406" s="178"/>
    </row>
    <row r="407" ht="15.75" customHeight="1">
      <c r="E407" s="178"/>
    </row>
    <row r="408" ht="15.75" customHeight="1">
      <c r="E408" s="178"/>
    </row>
    <row r="409" ht="15.75" customHeight="1">
      <c r="E409" s="178"/>
    </row>
    <row r="410" ht="15.75" customHeight="1">
      <c r="E410" s="178"/>
    </row>
    <row r="411" ht="15.75" customHeight="1">
      <c r="E411" s="178"/>
    </row>
    <row r="412" ht="15.75" customHeight="1">
      <c r="E412" s="178"/>
    </row>
    <row r="413" ht="15.75" customHeight="1">
      <c r="E413" s="178"/>
    </row>
    <row r="414" ht="15.75" customHeight="1">
      <c r="E414" s="178"/>
    </row>
    <row r="415" ht="15.75" customHeight="1">
      <c r="E415" s="178"/>
    </row>
    <row r="416" ht="15.75" customHeight="1">
      <c r="E416" s="178"/>
    </row>
    <row r="417" ht="15.75" customHeight="1">
      <c r="E417" s="178"/>
    </row>
    <row r="418" ht="15.75" customHeight="1">
      <c r="E418" s="178"/>
    </row>
    <row r="419" ht="15.75" customHeight="1">
      <c r="E419" s="178"/>
    </row>
    <row r="420" ht="15.75" customHeight="1">
      <c r="E420" s="178"/>
    </row>
    <row r="421" ht="15.75" customHeight="1">
      <c r="E421" s="178"/>
    </row>
    <row r="422" ht="15.75" customHeight="1">
      <c r="E422" s="178"/>
    </row>
    <row r="423" ht="15.75" customHeight="1">
      <c r="E423" s="178"/>
    </row>
    <row r="424" ht="15.75" customHeight="1">
      <c r="E424" s="178"/>
    </row>
    <row r="425" ht="15.75" customHeight="1">
      <c r="E425" s="178"/>
    </row>
    <row r="426" ht="15.75" customHeight="1">
      <c r="E426" s="178"/>
    </row>
    <row r="427" ht="15.75" customHeight="1">
      <c r="E427" s="178"/>
    </row>
    <row r="428" ht="15.75" customHeight="1">
      <c r="E428" s="178"/>
    </row>
    <row r="429" ht="15.75" customHeight="1">
      <c r="E429" s="178"/>
    </row>
    <row r="430" ht="15.75" customHeight="1">
      <c r="E430" s="178"/>
    </row>
    <row r="431" ht="15.75" customHeight="1">
      <c r="E431" s="178"/>
    </row>
    <row r="432" ht="15.75" customHeight="1">
      <c r="E432" s="178"/>
    </row>
    <row r="433" ht="15.75" customHeight="1">
      <c r="E433" s="178"/>
    </row>
    <row r="434" ht="15.75" customHeight="1">
      <c r="E434" s="178"/>
    </row>
    <row r="435" ht="15.75" customHeight="1">
      <c r="E435" s="178"/>
    </row>
    <row r="436" ht="15.75" customHeight="1">
      <c r="E436" s="178"/>
    </row>
    <row r="437" ht="15.75" customHeight="1">
      <c r="E437" s="178"/>
    </row>
    <row r="438" ht="15.75" customHeight="1">
      <c r="E438" s="178"/>
    </row>
    <row r="439" ht="15.75" customHeight="1">
      <c r="E439" s="178"/>
    </row>
    <row r="440" ht="15.75" customHeight="1">
      <c r="E440" s="178"/>
    </row>
    <row r="441" ht="15.75" customHeight="1">
      <c r="E441" s="178"/>
    </row>
    <row r="442" ht="15.75" customHeight="1">
      <c r="E442" s="178"/>
    </row>
    <row r="443" ht="15.75" customHeight="1">
      <c r="E443" s="178"/>
    </row>
    <row r="444" ht="15.75" customHeight="1">
      <c r="E444" s="178"/>
    </row>
    <row r="445" ht="15.75" customHeight="1">
      <c r="E445" s="178"/>
    </row>
    <row r="446" ht="15.75" customHeight="1">
      <c r="E446" s="178"/>
    </row>
    <row r="447" ht="15.75" customHeight="1">
      <c r="E447" s="178"/>
    </row>
    <row r="448" ht="15.75" customHeight="1">
      <c r="E448" s="178"/>
    </row>
    <row r="449" ht="15.75" customHeight="1">
      <c r="E449" s="178"/>
    </row>
    <row r="450" ht="15.75" customHeight="1">
      <c r="E450" s="178"/>
    </row>
    <row r="451" ht="15.75" customHeight="1">
      <c r="E451" s="178"/>
    </row>
    <row r="452" ht="15.75" customHeight="1">
      <c r="E452" s="178"/>
    </row>
    <row r="453" ht="15.75" customHeight="1">
      <c r="E453" s="178"/>
    </row>
    <row r="454" ht="15.75" customHeight="1">
      <c r="E454" s="178"/>
    </row>
    <row r="455" ht="15.75" customHeight="1">
      <c r="E455" s="178"/>
    </row>
    <row r="456" ht="15.75" customHeight="1">
      <c r="E456" s="178"/>
    </row>
    <row r="457" ht="15.75" customHeight="1">
      <c r="E457" s="178"/>
    </row>
    <row r="458" ht="15.75" customHeight="1">
      <c r="E458" s="178"/>
    </row>
    <row r="459" ht="15.75" customHeight="1">
      <c r="E459" s="178"/>
    </row>
    <row r="460" ht="15.75" customHeight="1">
      <c r="E460" s="178"/>
    </row>
    <row r="461" ht="15.75" customHeight="1">
      <c r="E461" s="178"/>
    </row>
    <row r="462" ht="15.75" customHeight="1">
      <c r="E462" s="178"/>
    </row>
    <row r="463" ht="15.75" customHeight="1">
      <c r="E463" s="178"/>
    </row>
    <row r="464" ht="15.75" customHeight="1">
      <c r="E464" s="178"/>
    </row>
    <row r="465" ht="15.75" customHeight="1">
      <c r="E465" s="178"/>
    </row>
    <row r="466" ht="15.75" customHeight="1">
      <c r="E466" s="178"/>
    </row>
    <row r="467" ht="15.75" customHeight="1">
      <c r="E467" s="178"/>
    </row>
    <row r="468" ht="15.75" customHeight="1">
      <c r="E468" s="178"/>
    </row>
    <row r="469" ht="15.75" customHeight="1">
      <c r="E469" s="178"/>
    </row>
    <row r="470" ht="15.75" customHeight="1">
      <c r="E470" s="178"/>
    </row>
    <row r="471" ht="15.75" customHeight="1">
      <c r="E471" s="178"/>
    </row>
    <row r="472" ht="15.75" customHeight="1">
      <c r="E472" s="178"/>
    </row>
    <row r="473" ht="15.75" customHeight="1">
      <c r="E473" s="178"/>
    </row>
    <row r="474" ht="15.75" customHeight="1">
      <c r="E474" s="178"/>
    </row>
    <row r="475" ht="15.75" customHeight="1">
      <c r="E475" s="178"/>
    </row>
    <row r="476" ht="15.75" customHeight="1">
      <c r="E476" s="178"/>
    </row>
    <row r="477" ht="15.75" customHeight="1">
      <c r="E477" s="178"/>
    </row>
    <row r="478" ht="15.75" customHeight="1">
      <c r="E478" s="178"/>
    </row>
    <row r="479" ht="15.75" customHeight="1">
      <c r="E479" s="178"/>
    </row>
    <row r="480" ht="15.75" customHeight="1">
      <c r="E480" s="178"/>
    </row>
    <row r="481" ht="15.75" customHeight="1">
      <c r="E481" s="178"/>
    </row>
    <row r="482" ht="15.75" customHeight="1">
      <c r="E482" s="178"/>
    </row>
    <row r="483" ht="15.75" customHeight="1">
      <c r="E483" s="178"/>
    </row>
    <row r="484" ht="15.75" customHeight="1">
      <c r="E484" s="178"/>
    </row>
    <row r="485" ht="15.75" customHeight="1">
      <c r="E485" s="178"/>
    </row>
    <row r="486" ht="15.75" customHeight="1">
      <c r="E486" s="178"/>
    </row>
    <row r="487" ht="15.75" customHeight="1">
      <c r="E487" s="178"/>
    </row>
    <row r="488" ht="15.75" customHeight="1">
      <c r="E488" s="178"/>
    </row>
    <row r="489" ht="15.75" customHeight="1">
      <c r="E489" s="178"/>
    </row>
    <row r="490" ht="15.75" customHeight="1">
      <c r="E490" s="178"/>
    </row>
    <row r="491" ht="15.75" customHeight="1">
      <c r="E491" s="178"/>
    </row>
    <row r="492" ht="15.75" customHeight="1">
      <c r="E492" s="178"/>
    </row>
    <row r="493" ht="15.75" customHeight="1">
      <c r="E493" s="178"/>
    </row>
    <row r="494" ht="15.75" customHeight="1">
      <c r="E494" s="178"/>
    </row>
    <row r="495" ht="15.75" customHeight="1">
      <c r="E495" s="178"/>
    </row>
    <row r="496" ht="15.75" customHeight="1">
      <c r="E496" s="178"/>
    </row>
    <row r="497" ht="15.75" customHeight="1">
      <c r="E497" s="178"/>
    </row>
    <row r="498" ht="15.75" customHeight="1">
      <c r="E498" s="178"/>
    </row>
    <row r="499" ht="15.75" customHeight="1">
      <c r="E499" s="178"/>
    </row>
    <row r="500" ht="15.75" customHeight="1">
      <c r="E500" s="178"/>
    </row>
    <row r="501" ht="15.75" customHeight="1">
      <c r="E501" s="178"/>
    </row>
    <row r="502" ht="15.75" customHeight="1">
      <c r="E502" s="178"/>
    </row>
    <row r="503" ht="15.75" customHeight="1">
      <c r="E503" s="178"/>
    </row>
    <row r="504" ht="15.75" customHeight="1">
      <c r="E504" s="178"/>
    </row>
    <row r="505" ht="15.75" customHeight="1">
      <c r="E505" s="178"/>
    </row>
    <row r="506" ht="15.75" customHeight="1">
      <c r="E506" s="178"/>
    </row>
    <row r="507" ht="15.75" customHeight="1">
      <c r="E507" s="178"/>
    </row>
    <row r="508" ht="15.75" customHeight="1">
      <c r="E508" s="178"/>
    </row>
    <row r="509" ht="15.75" customHeight="1">
      <c r="E509" s="178"/>
    </row>
    <row r="510" ht="15.75" customHeight="1">
      <c r="E510" s="178"/>
    </row>
    <row r="511" ht="15.75" customHeight="1">
      <c r="E511" s="178"/>
    </row>
    <row r="512" ht="15.75" customHeight="1">
      <c r="E512" s="178"/>
    </row>
    <row r="513" ht="15.75" customHeight="1">
      <c r="E513" s="178"/>
    </row>
    <row r="514" ht="15.75" customHeight="1">
      <c r="E514" s="178"/>
    </row>
    <row r="515" ht="15.75" customHeight="1">
      <c r="E515" s="178"/>
    </row>
    <row r="516" ht="15.75" customHeight="1">
      <c r="E516" s="178"/>
    </row>
    <row r="517" ht="15.75" customHeight="1">
      <c r="E517" s="178"/>
    </row>
    <row r="518" ht="15.75" customHeight="1">
      <c r="E518" s="178"/>
    </row>
    <row r="519" ht="15.75" customHeight="1">
      <c r="E519" s="178"/>
    </row>
    <row r="520" ht="15.75" customHeight="1">
      <c r="E520" s="178"/>
    </row>
    <row r="521" ht="15.75" customHeight="1">
      <c r="E521" s="178"/>
    </row>
    <row r="522" ht="15.75" customHeight="1">
      <c r="E522" s="178"/>
    </row>
    <row r="523" ht="15.75" customHeight="1">
      <c r="E523" s="178"/>
    </row>
    <row r="524" ht="15.75" customHeight="1">
      <c r="E524" s="178"/>
    </row>
    <row r="525" ht="15.75" customHeight="1">
      <c r="E525" s="178"/>
    </row>
    <row r="526" ht="15.75" customHeight="1">
      <c r="E526" s="178"/>
    </row>
    <row r="527" ht="15.75" customHeight="1">
      <c r="E527" s="178"/>
    </row>
    <row r="528" ht="15.75" customHeight="1">
      <c r="E528" s="178"/>
    </row>
    <row r="529" ht="15.75" customHeight="1">
      <c r="E529" s="178"/>
    </row>
    <row r="530" ht="15.75" customHeight="1">
      <c r="E530" s="178"/>
    </row>
    <row r="531" ht="15.75" customHeight="1">
      <c r="E531" s="178"/>
    </row>
    <row r="532" ht="15.75" customHeight="1">
      <c r="E532" s="178"/>
    </row>
    <row r="533" ht="15.75" customHeight="1">
      <c r="E533" s="178"/>
    </row>
    <row r="534" ht="15.75" customHeight="1">
      <c r="E534" s="178"/>
    </row>
    <row r="535" ht="15.75" customHeight="1">
      <c r="E535" s="178"/>
    </row>
    <row r="536" ht="15.75" customHeight="1">
      <c r="E536" s="178"/>
    </row>
    <row r="537" ht="15.75" customHeight="1">
      <c r="E537" s="178"/>
    </row>
    <row r="538" ht="15.75" customHeight="1">
      <c r="E538" s="178"/>
    </row>
    <row r="539" ht="15.75" customHeight="1">
      <c r="E539" s="178"/>
    </row>
    <row r="540" ht="15.75" customHeight="1">
      <c r="E540" s="178"/>
    </row>
    <row r="541" ht="15.75" customHeight="1">
      <c r="E541" s="178"/>
    </row>
    <row r="542" ht="15.75" customHeight="1">
      <c r="E542" s="178"/>
    </row>
    <row r="543" ht="15.75" customHeight="1">
      <c r="E543" s="178"/>
    </row>
    <row r="544" ht="15.75" customHeight="1">
      <c r="E544" s="178"/>
    </row>
    <row r="545" ht="15.75" customHeight="1">
      <c r="E545" s="178"/>
    </row>
    <row r="546" ht="15.75" customHeight="1">
      <c r="E546" s="178"/>
    </row>
    <row r="547" ht="15.75" customHeight="1">
      <c r="E547" s="178"/>
    </row>
    <row r="548" ht="15.75" customHeight="1">
      <c r="E548" s="178"/>
    </row>
    <row r="549" ht="15.75" customHeight="1">
      <c r="E549" s="178"/>
    </row>
    <row r="550" ht="15.75" customHeight="1">
      <c r="E550" s="178"/>
    </row>
    <row r="551" ht="15.75" customHeight="1">
      <c r="E551" s="178"/>
    </row>
    <row r="552" ht="15.75" customHeight="1">
      <c r="E552" s="178"/>
    </row>
    <row r="553" ht="15.75" customHeight="1">
      <c r="E553" s="178"/>
    </row>
    <row r="554" ht="15.75" customHeight="1">
      <c r="E554" s="178"/>
    </row>
    <row r="555" ht="15.75" customHeight="1">
      <c r="E555" s="178"/>
    </row>
    <row r="556" ht="15.75" customHeight="1">
      <c r="E556" s="178"/>
    </row>
    <row r="557" ht="15.75" customHeight="1">
      <c r="E557" s="178"/>
    </row>
    <row r="558" ht="15.75" customHeight="1">
      <c r="E558" s="178"/>
    </row>
    <row r="559" ht="15.75" customHeight="1">
      <c r="E559" s="178"/>
    </row>
    <row r="560" ht="15.75" customHeight="1">
      <c r="E560" s="178"/>
    </row>
    <row r="561" ht="15.75" customHeight="1">
      <c r="E561" s="178"/>
    </row>
    <row r="562" ht="15.75" customHeight="1">
      <c r="E562" s="178"/>
    </row>
    <row r="563" ht="15.75" customHeight="1">
      <c r="E563" s="178"/>
    </row>
    <row r="564" ht="15.75" customHeight="1">
      <c r="E564" s="178"/>
    </row>
    <row r="565" ht="15.75" customHeight="1">
      <c r="E565" s="178"/>
    </row>
    <row r="566" ht="15.75" customHeight="1">
      <c r="E566" s="178"/>
    </row>
    <row r="567" ht="15.75" customHeight="1">
      <c r="E567" s="178"/>
    </row>
    <row r="568" ht="15.75" customHeight="1">
      <c r="E568" s="178"/>
    </row>
    <row r="569" ht="15.75" customHeight="1">
      <c r="E569" s="178"/>
    </row>
    <row r="570" ht="15.75" customHeight="1">
      <c r="E570" s="178"/>
    </row>
    <row r="571" ht="15.75" customHeight="1">
      <c r="E571" s="178"/>
    </row>
    <row r="572" ht="15.75" customHeight="1">
      <c r="E572" s="178"/>
    </row>
    <row r="573" ht="15.75" customHeight="1">
      <c r="E573" s="178"/>
    </row>
    <row r="574" ht="15.75" customHeight="1">
      <c r="E574" s="178"/>
    </row>
    <row r="575" ht="15.75" customHeight="1">
      <c r="E575" s="178"/>
    </row>
    <row r="576" ht="15.75" customHeight="1">
      <c r="E576" s="178"/>
    </row>
    <row r="577" ht="15.75" customHeight="1">
      <c r="E577" s="178"/>
    </row>
    <row r="578" ht="15.75" customHeight="1">
      <c r="E578" s="178"/>
    </row>
    <row r="579" ht="15.75" customHeight="1">
      <c r="E579" s="178"/>
    </row>
    <row r="580" ht="15.75" customHeight="1">
      <c r="E580" s="178"/>
    </row>
    <row r="581" ht="15.75" customHeight="1">
      <c r="E581" s="178"/>
    </row>
    <row r="582" ht="15.75" customHeight="1">
      <c r="E582" s="178"/>
    </row>
    <row r="583" ht="15.75" customHeight="1">
      <c r="E583" s="178"/>
    </row>
    <row r="584" ht="15.75" customHeight="1">
      <c r="E584" s="178"/>
    </row>
    <row r="585" ht="15.75" customHeight="1">
      <c r="E585" s="178"/>
    </row>
    <row r="586" ht="15.75" customHeight="1">
      <c r="E586" s="178"/>
    </row>
    <row r="587" ht="15.75" customHeight="1">
      <c r="E587" s="178"/>
    </row>
    <row r="588" ht="15.75" customHeight="1">
      <c r="E588" s="178"/>
    </row>
    <row r="589" ht="15.75" customHeight="1">
      <c r="E589" s="178"/>
    </row>
    <row r="590" ht="15.75" customHeight="1">
      <c r="E590" s="178"/>
    </row>
    <row r="591" ht="15.75" customHeight="1">
      <c r="E591" s="178"/>
    </row>
    <row r="592" ht="15.75" customHeight="1">
      <c r="E592" s="178"/>
    </row>
    <row r="593" ht="15.75" customHeight="1">
      <c r="E593" s="178"/>
    </row>
    <row r="594" ht="15.75" customHeight="1">
      <c r="E594" s="178"/>
    </row>
    <row r="595" ht="15.75" customHeight="1">
      <c r="E595" s="178"/>
    </row>
    <row r="596" ht="15.75" customHeight="1">
      <c r="E596" s="178"/>
    </row>
    <row r="597" ht="15.75" customHeight="1">
      <c r="E597" s="178"/>
    </row>
    <row r="598" ht="15.75" customHeight="1">
      <c r="E598" s="178"/>
    </row>
    <row r="599" ht="15.75" customHeight="1">
      <c r="E599" s="178"/>
    </row>
    <row r="600" ht="15.75" customHeight="1">
      <c r="E600" s="178"/>
    </row>
    <row r="601" ht="15.75" customHeight="1">
      <c r="E601" s="178"/>
    </row>
    <row r="602" ht="15.75" customHeight="1">
      <c r="E602" s="178"/>
    </row>
    <row r="603" ht="15.75" customHeight="1">
      <c r="E603" s="178"/>
    </row>
    <row r="604" ht="15.75" customHeight="1">
      <c r="E604" s="178"/>
    </row>
    <row r="605" ht="15.75" customHeight="1">
      <c r="E605" s="178"/>
    </row>
    <row r="606" ht="15.75" customHeight="1">
      <c r="E606" s="178"/>
    </row>
    <row r="607" ht="15.75" customHeight="1">
      <c r="E607" s="178"/>
    </row>
    <row r="608" ht="15.75" customHeight="1">
      <c r="E608" s="178"/>
    </row>
    <row r="609" ht="15.75" customHeight="1">
      <c r="E609" s="178"/>
    </row>
    <row r="610" ht="15.75" customHeight="1">
      <c r="E610" s="178"/>
    </row>
    <row r="611" ht="15.75" customHeight="1">
      <c r="E611" s="178"/>
    </row>
    <row r="612" ht="15.75" customHeight="1">
      <c r="E612" s="178"/>
    </row>
    <row r="613" ht="15.75" customHeight="1">
      <c r="E613" s="178"/>
    </row>
    <row r="614" ht="15.75" customHeight="1">
      <c r="E614" s="178"/>
    </row>
    <row r="615" ht="15.75" customHeight="1">
      <c r="E615" s="178"/>
    </row>
    <row r="616" ht="15.75" customHeight="1">
      <c r="E616" s="178"/>
    </row>
    <row r="617" ht="15.75" customHeight="1">
      <c r="E617" s="178"/>
    </row>
    <row r="618" ht="15.75" customHeight="1">
      <c r="E618" s="178"/>
    </row>
    <row r="619" ht="15.75" customHeight="1">
      <c r="E619" s="178"/>
    </row>
    <row r="620" ht="15.75" customHeight="1">
      <c r="E620" s="178"/>
    </row>
    <row r="621" ht="15.75" customHeight="1">
      <c r="E621" s="178"/>
    </row>
    <row r="622" ht="15.75" customHeight="1">
      <c r="E622" s="178"/>
    </row>
    <row r="623" ht="15.75" customHeight="1">
      <c r="E623" s="178"/>
    </row>
    <row r="624" ht="15.75" customHeight="1">
      <c r="E624" s="178"/>
    </row>
    <row r="625" ht="15.75" customHeight="1">
      <c r="E625" s="178"/>
    </row>
    <row r="626" ht="15.75" customHeight="1">
      <c r="E626" s="178"/>
    </row>
    <row r="627" ht="15.75" customHeight="1">
      <c r="E627" s="178"/>
    </row>
    <row r="628" ht="15.75" customHeight="1">
      <c r="E628" s="178"/>
    </row>
    <row r="629" ht="15.75" customHeight="1">
      <c r="E629" s="178"/>
    </row>
    <row r="630" ht="15.75" customHeight="1">
      <c r="E630" s="178"/>
    </row>
    <row r="631" ht="15.75" customHeight="1">
      <c r="E631" s="178"/>
    </row>
    <row r="632" ht="15.75" customHeight="1">
      <c r="E632" s="178"/>
    </row>
    <row r="633" ht="15.75" customHeight="1">
      <c r="E633" s="178"/>
    </row>
    <row r="634" ht="15.75" customHeight="1">
      <c r="E634" s="178"/>
    </row>
    <row r="635" ht="15.75" customHeight="1">
      <c r="E635" s="178"/>
    </row>
    <row r="636" ht="15.75" customHeight="1">
      <c r="E636" s="178"/>
    </row>
    <row r="637" ht="15.75" customHeight="1">
      <c r="E637" s="178"/>
    </row>
    <row r="638" ht="15.75" customHeight="1">
      <c r="E638" s="178"/>
    </row>
    <row r="639" ht="15.75" customHeight="1">
      <c r="E639" s="178"/>
    </row>
    <row r="640" ht="15.75" customHeight="1">
      <c r="E640" s="178"/>
    </row>
    <row r="641" ht="15.75" customHeight="1">
      <c r="E641" s="178"/>
    </row>
    <row r="642" ht="15.75" customHeight="1">
      <c r="E642" s="178"/>
    </row>
    <row r="643" ht="15.75" customHeight="1">
      <c r="E643" s="178"/>
    </row>
    <row r="644" ht="15.75" customHeight="1">
      <c r="E644" s="178"/>
    </row>
    <row r="645" ht="15.75" customHeight="1">
      <c r="E645" s="178"/>
    </row>
    <row r="646" ht="15.75" customHeight="1">
      <c r="E646" s="178"/>
    </row>
    <row r="647" ht="15.75" customHeight="1">
      <c r="E647" s="178"/>
    </row>
    <row r="648" ht="15.75" customHeight="1">
      <c r="E648" s="178"/>
    </row>
    <row r="649" ht="15.75" customHeight="1">
      <c r="E649" s="178"/>
    </row>
    <row r="650" ht="15.75" customHeight="1">
      <c r="E650" s="178"/>
    </row>
    <row r="651" ht="15.75" customHeight="1">
      <c r="E651" s="178"/>
    </row>
    <row r="652" ht="15.75" customHeight="1">
      <c r="E652" s="178"/>
    </row>
    <row r="653" ht="15.75" customHeight="1">
      <c r="E653" s="178"/>
    </row>
    <row r="654" ht="15.75" customHeight="1">
      <c r="E654" s="178"/>
    </row>
    <row r="655" ht="15.75" customHeight="1">
      <c r="E655" s="178"/>
    </row>
    <row r="656" ht="15.75" customHeight="1">
      <c r="E656" s="178"/>
    </row>
    <row r="657" ht="15.75" customHeight="1">
      <c r="E657" s="178"/>
    </row>
    <row r="658" ht="15.75" customHeight="1">
      <c r="E658" s="178"/>
    </row>
    <row r="659" ht="15.75" customHeight="1">
      <c r="E659" s="178"/>
    </row>
    <row r="660" ht="15.75" customHeight="1">
      <c r="E660" s="178"/>
    </row>
    <row r="661" ht="15.75" customHeight="1">
      <c r="E661" s="178"/>
    </row>
    <row r="662" ht="15.75" customHeight="1">
      <c r="E662" s="178"/>
    </row>
    <row r="663" ht="15.75" customHeight="1">
      <c r="E663" s="178"/>
    </row>
    <row r="664" ht="15.75" customHeight="1">
      <c r="E664" s="178"/>
    </row>
    <row r="665" ht="15.75" customHeight="1">
      <c r="E665" s="178"/>
    </row>
    <row r="666" ht="15.75" customHeight="1">
      <c r="E666" s="178"/>
    </row>
    <row r="667" ht="15.75" customHeight="1">
      <c r="E667" s="178"/>
    </row>
    <row r="668" ht="15.75" customHeight="1">
      <c r="E668" s="178"/>
    </row>
    <row r="669" ht="15.75" customHeight="1">
      <c r="E669" s="178"/>
    </row>
    <row r="670" ht="15.75" customHeight="1">
      <c r="E670" s="178"/>
    </row>
    <row r="671" ht="15.75" customHeight="1">
      <c r="E671" s="178"/>
    </row>
    <row r="672" ht="15.75" customHeight="1">
      <c r="E672" s="178"/>
    </row>
    <row r="673" ht="15.75" customHeight="1">
      <c r="E673" s="178"/>
    </row>
    <row r="674" ht="15.75" customHeight="1">
      <c r="E674" s="178"/>
    </row>
    <row r="675" ht="15.75" customHeight="1">
      <c r="E675" s="178"/>
    </row>
    <row r="676" ht="15.75" customHeight="1">
      <c r="E676" s="178"/>
    </row>
    <row r="677" ht="15.75" customHeight="1">
      <c r="E677" s="178"/>
    </row>
    <row r="678" ht="15.75" customHeight="1">
      <c r="E678" s="178"/>
    </row>
    <row r="679" ht="15.75" customHeight="1">
      <c r="E679" s="178"/>
    </row>
    <row r="680" ht="15.75" customHeight="1">
      <c r="E680" s="178"/>
    </row>
    <row r="681" ht="15.75" customHeight="1">
      <c r="E681" s="178"/>
    </row>
    <row r="682" ht="15.75" customHeight="1">
      <c r="E682" s="178"/>
    </row>
    <row r="683" ht="15.75" customHeight="1">
      <c r="E683" s="178"/>
    </row>
    <row r="684" ht="15.75" customHeight="1">
      <c r="E684" s="178"/>
    </row>
    <row r="685" ht="15.75" customHeight="1">
      <c r="E685" s="178"/>
    </row>
    <row r="686" ht="15.75" customHeight="1">
      <c r="E686" s="178"/>
    </row>
    <row r="687" ht="15.75" customHeight="1">
      <c r="E687" s="178"/>
    </row>
    <row r="688" ht="15.75" customHeight="1">
      <c r="E688" s="178"/>
    </row>
    <row r="689" ht="15.75" customHeight="1">
      <c r="E689" s="178"/>
    </row>
    <row r="690" ht="15.75" customHeight="1">
      <c r="E690" s="178"/>
    </row>
    <row r="691" ht="15.75" customHeight="1">
      <c r="E691" s="178"/>
    </row>
    <row r="692" ht="15.75" customHeight="1">
      <c r="E692" s="178"/>
    </row>
    <row r="693" ht="15.75" customHeight="1">
      <c r="E693" s="178"/>
    </row>
    <row r="694" ht="15.75" customHeight="1">
      <c r="E694" s="178"/>
    </row>
    <row r="695" ht="15.75" customHeight="1">
      <c r="E695" s="178"/>
    </row>
    <row r="696" ht="15.75" customHeight="1">
      <c r="E696" s="178"/>
    </row>
    <row r="697" ht="15.75" customHeight="1">
      <c r="E697" s="178"/>
    </row>
    <row r="698" ht="15.75" customHeight="1">
      <c r="E698" s="178"/>
    </row>
    <row r="699" ht="15.75" customHeight="1">
      <c r="E699" s="178"/>
    </row>
    <row r="700" ht="15.75" customHeight="1">
      <c r="E700" s="178"/>
    </row>
    <row r="701" ht="15.75" customHeight="1">
      <c r="E701" s="178"/>
    </row>
    <row r="702" ht="15.75" customHeight="1">
      <c r="E702" s="178"/>
    </row>
    <row r="703" ht="15.75" customHeight="1">
      <c r="E703" s="178"/>
    </row>
    <row r="704" ht="15.75" customHeight="1">
      <c r="E704" s="178"/>
    </row>
    <row r="705" ht="15.75" customHeight="1">
      <c r="E705" s="178"/>
    </row>
    <row r="706" ht="15.75" customHeight="1">
      <c r="E706" s="178"/>
    </row>
    <row r="707" ht="15.75" customHeight="1">
      <c r="E707" s="178"/>
    </row>
    <row r="708" ht="15.75" customHeight="1">
      <c r="E708" s="178"/>
    </row>
    <row r="709" ht="15.75" customHeight="1">
      <c r="E709" s="178"/>
    </row>
    <row r="710" ht="15.75" customHeight="1">
      <c r="E710" s="178"/>
    </row>
    <row r="711" ht="15.75" customHeight="1">
      <c r="E711" s="178"/>
    </row>
    <row r="712" ht="15.75" customHeight="1">
      <c r="E712" s="178"/>
    </row>
    <row r="713" ht="15.75" customHeight="1">
      <c r="E713" s="178"/>
    </row>
    <row r="714" ht="15.75" customHeight="1">
      <c r="E714" s="178"/>
    </row>
    <row r="715" ht="15.75" customHeight="1">
      <c r="E715" s="178"/>
    </row>
    <row r="716" ht="15.75" customHeight="1">
      <c r="E716" s="178"/>
    </row>
    <row r="717" ht="15.75" customHeight="1">
      <c r="E717" s="178"/>
    </row>
    <row r="718" ht="15.75" customHeight="1">
      <c r="E718" s="178"/>
    </row>
    <row r="719" ht="15.75" customHeight="1">
      <c r="E719" s="178"/>
    </row>
    <row r="720" ht="15.75" customHeight="1">
      <c r="E720" s="178"/>
    </row>
    <row r="721" ht="15.75" customHeight="1">
      <c r="E721" s="178"/>
    </row>
    <row r="722" ht="15.75" customHeight="1">
      <c r="E722" s="178"/>
    </row>
    <row r="723" ht="15.75" customHeight="1">
      <c r="E723" s="178"/>
    </row>
    <row r="724" ht="15.75" customHeight="1">
      <c r="E724" s="178"/>
    </row>
    <row r="725" ht="15.75" customHeight="1">
      <c r="E725" s="178"/>
    </row>
    <row r="726" ht="15.75" customHeight="1">
      <c r="E726" s="178"/>
    </row>
    <row r="727" ht="15.75" customHeight="1">
      <c r="E727" s="178"/>
    </row>
    <row r="728" ht="15.75" customHeight="1">
      <c r="E728" s="178"/>
    </row>
    <row r="729" ht="15.75" customHeight="1">
      <c r="E729" s="178"/>
    </row>
    <row r="730" ht="15.75" customHeight="1">
      <c r="E730" s="178"/>
    </row>
    <row r="731" ht="15.75" customHeight="1">
      <c r="E731" s="178"/>
    </row>
    <row r="732" ht="15.75" customHeight="1">
      <c r="E732" s="178"/>
    </row>
    <row r="733" ht="15.75" customHeight="1">
      <c r="E733" s="178"/>
    </row>
    <row r="734" ht="15.75" customHeight="1">
      <c r="E734" s="178"/>
    </row>
    <row r="735" ht="15.75" customHeight="1">
      <c r="E735" s="178"/>
    </row>
    <row r="736" ht="15.75" customHeight="1">
      <c r="E736" s="178"/>
    </row>
    <row r="737" ht="15.75" customHeight="1">
      <c r="E737" s="178"/>
    </row>
    <row r="738" ht="15.75" customHeight="1">
      <c r="E738" s="178"/>
    </row>
    <row r="739" ht="15.75" customHeight="1">
      <c r="E739" s="178"/>
    </row>
    <row r="740" ht="15.75" customHeight="1">
      <c r="E740" s="178"/>
    </row>
    <row r="741" ht="15.75" customHeight="1">
      <c r="E741" s="178"/>
    </row>
    <row r="742" ht="15.75" customHeight="1">
      <c r="E742" s="178"/>
    </row>
    <row r="743" ht="15.75" customHeight="1">
      <c r="E743" s="178"/>
    </row>
    <row r="744" ht="15.75" customHeight="1">
      <c r="E744" s="178"/>
    </row>
    <row r="745" ht="15.75" customHeight="1">
      <c r="E745" s="178"/>
    </row>
    <row r="746" ht="15.75" customHeight="1">
      <c r="E746" s="178"/>
    </row>
    <row r="747" ht="15.75" customHeight="1">
      <c r="E747" s="178"/>
    </row>
    <row r="748" ht="15.75" customHeight="1">
      <c r="E748" s="178"/>
    </row>
    <row r="749" ht="15.75" customHeight="1">
      <c r="E749" s="178"/>
    </row>
    <row r="750" ht="15.75" customHeight="1">
      <c r="E750" s="178"/>
    </row>
    <row r="751" ht="15.75" customHeight="1">
      <c r="E751" s="178"/>
    </row>
    <row r="752" ht="15.75" customHeight="1">
      <c r="E752" s="178"/>
    </row>
    <row r="753" ht="15.75" customHeight="1">
      <c r="E753" s="178"/>
    </row>
    <row r="754" ht="15.75" customHeight="1">
      <c r="E754" s="178"/>
    </row>
    <row r="755" ht="15.75" customHeight="1">
      <c r="E755" s="178"/>
    </row>
    <row r="756" ht="15.75" customHeight="1">
      <c r="E756" s="178"/>
    </row>
    <row r="757" ht="15.75" customHeight="1">
      <c r="E757" s="178"/>
    </row>
    <row r="758" ht="15.75" customHeight="1">
      <c r="E758" s="178"/>
    </row>
    <row r="759" ht="15.75" customHeight="1">
      <c r="E759" s="178"/>
    </row>
    <row r="760" ht="15.75" customHeight="1">
      <c r="E760" s="178"/>
    </row>
    <row r="761" ht="15.75" customHeight="1">
      <c r="E761" s="178"/>
    </row>
    <row r="762" ht="15.75" customHeight="1">
      <c r="E762" s="178"/>
    </row>
    <row r="763" ht="15.75" customHeight="1">
      <c r="E763" s="178"/>
    </row>
    <row r="764" ht="15.75" customHeight="1">
      <c r="E764" s="178"/>
    </row>
    <row r="765" ht="15.75" customHeight="1">
      <c r="E765" s="178"/>
    </row>
    <row r="766" ht="15.75" customHeight="1">
      <c r="E766" s="178"/>
    </row>
    <row r="767" ht="15.75" customHeight="1">
      <c r="E767" s="178"/>
    </row>
    <row r="768" ht="15.75" customHeight="1">
      <c r="E768" s="178"/>
    </row>
    <row r="769" ht="15.75" customHeight="1">
      <c r="E769" s="178"/>
    </row>
    <row r="770" ht="15.75" customHeight="1">
      <c r="E770" s="178"/>
    </row>
    <row r="771" ht="15.75" customHeight="1">
      <c r="E771" s="178"/>
    </row>
    <row r="772" ht="15.75" customHeight="1">
      <c r="E772" s="178"/>
    </row>
    <row r="773" ht="15.75" customHeight="1">
      <c r="E773" s="178"/>
    </row>
    <row r="774" ht="15.75" customHeight="1">
      <c r="E774" s="178"/>
    </row>
    <row r="775" ht="15.75" customHeight="1">
      <c r="E775" s="178"/>
    </row>
    <row r="776" ht="15.75" customHeight="1">
      <c r="E776" s="178"/>
    </row>
    <row r="777" ht="15.75" customHeight="1">
      <c r="E777" s="178"/>
    </row>
    <row r="778" ht="15.75" customHeight="1">
      <c r="E778" s="178"/>
    </row>
    <row r="779" ht="15.75" customHeight="1">
      <c r="E779" s="178"/>
    </row>
    <row r="780" ht="15.75" customHeight="1">
      <c r="E780" s="178"/>
    </row>
    <row r="781" ht="15.75" customHeight="1">
      <c r="E781" s="178"/>
    </row>
    <row r="782" ht="15.75" customHeight="1">
      <c r="E782" s="178"/>
    </row>
    <row r="783" ht="15.75" customHeight="1">
      <c r="E783" s="178"/>
    </row>
    <row r="784" ht="15.75" customHeight="1">
      <c r="E784" s="178"/>
    </row>
    <row r="785" ht="15.75" customHeight="1">
      <c r="E785" s="178"/>
    </row>
    <row r="786" ht="15.75" customHeight="1">
      <c r="E786" s="178"/>
    </row>
    <row r="787" ht="15.75" customHeight="1">
      <c r="E787" s="178"/>
    </row>
    <row r="788" ht="15.75" customHeight="1">
      <c r="E788" s="178"/>
    </row>
    <row r="789" ht="15.75" customHeight="1">
      <c r="E789" s="178"/>
    </row>
    <row r="790" ht="15.75" customHeight="1">
      <c r="E790" s="178"/>
    </row>
    <row r="791" ht="15.75" customHeight="1">
      <c r="E791" s="178"/>
    </row>
    <row r="792" ht="15.75" customHeight="1">
      <c r="E792" s="178"/>
    </row>
    <row r="793" ht="15.75" customHeight="1">
      <c r="E793" s="178"/>
    </row>
    <row r="794" ht="15.75" customHeight="1">
      <c r="E794" s="178"/>
    </row>
    <row r="795" ht="15.75" customHeight="1">
      <c r="E795" s="178"/>
    </row>
    <row r="796" ht="15.75" customHeight="1">
      <c r="E796" s="178"/>
    </row>
    <row r="797" ht="15.75" customHeight="1">
      <c r="E797" s="178"/>
    </row>
    <row r="798" ht="15.75" customHeight="1">
      <c r="E798" s="178"/>
    </row>
    <row r="799" ht="15.75" customHeight="1">
      <c r="E799" s="178"/>
    </row>
    <row r="800" ht="15.75" customHeight="1">
      <c r="E800" s="178"/>
    </row>
    <row r="801" ht="15.75" customHeight="1">
      <c r="E801" s="178"/>
    </row>
    <row r="802" ht="15.75" customHeight="1">
      <c r="E802" s="178"/>
    </row>
    <row r="803" ht="15.75" customHeight="1">
      <c r="E803" s="178"/>
    </row>
    <row r="804" ht="15.75" customHeight="1">
      <c r="E804" s="178"/>
    </row>
    <row r="805" ht="15.75" customHeight="1">
      <c r="E805" s="178"/>
    </row>
    <row r="806" ht="15.75" customHeight="1">
      <c r="E806" s="178"/>
    </row>
    <row r="807" ht="15.75" customHeight="1">
      <c r="E807" s="178"/>
    </row>
    <row r="808" ht="15.75" customHeight="1">
      <c r="E808" s="178"/>
    </row>
    <row r="809" ht="15.75" customHeight="1">
      <c r="E809" s="178"/>
    </row>
    <row r="810" ht="15.75" customHeight="1">
      <c r="E810" s="178"/>
    </row>
    <row r="811" ht="15.75" customHeight="1">
      <c r="E811" s="178"/>
    </row>
    <row r="812" ht="15.75" customHeight="1">
      <c r="E812" s="178"/>
    </row>
    <row r="813" ht="15.75" customHeight="1">
      <c r="E813" s="178"/>
    </row>
    <row r="814" ht="15.75" customHeight="1">
      <c r="E814" s="178"/>
    </row>
    <row r="815" ht="15.75" customHeight="1">
      <c r="E815" s="178"/>
    </row>
    <row r="816" ht="15.75" customHeight="1">
      <c r="E816" s="178"/>
    </row>
    <row r="817" ht="15.75" customHeight="1">
      <c r="E817" s="178"/>
    </row>
    <row r="818" ht="15.75" customHeight="1">
      <c r="E818" s="178"/>
    </row>
    <row r="819" ht="15.75" customHeight="1">
      <c r="E819" s="178"/>
    </row>
    <row r="820" ht="15.75" customHeight="1">
      <c r="E820" s="178"/>
    </row>
    <row r="821" ht="15.75" customHeight="1">
      <c r="E821" s="178"/>
    </row>
    <row r="822" ht="15.75" customHeight="1">
      <c r="E822" s="178"/>
    </row>
    <row r="823" ht="15.75" customHeight="1">
      <c r="E823" s="178"/>
    </row>
    <row r="824" ht="15.75" customHeight="1">
      <c r="E824" s="178"/>
    </row>
    <row r="825" ht="15.75" customHeight="1">
      <c r="E825" s="178"/>
    </row>
    <row r="826" ht="15.75" customHeight="1">
      <c r="E826" s="178"/>
    </row>
    <row r="827" ht="15.75" customHeight="1">
      <c r="E827" s="178"/>
    </row>
    <row r="828" ht="15.75" customHeight="1">
      <c r="E828" s="178"/>
    </row>
    <row r="829" ht="15.75" customHeight="1">
      <c r="E829" s="178"/>
    </row>
    <row r="830" ht="15.75" customHeight="1">
      <c r="E830" s="178"/>
    </row>
    <row r="831" ht="15.75" customHeight="1">
      <c r="E831" s="178"/>
    </row>
    <row r="832" ht="15.75" customHeight="1">
      <c r="E832" s="178"/>
    </row>
    <row r="833" ht="15.75" customHeight="1">
      <c r="E833" s="178"/>
    </row>
    <row r="834" ht="15.75" customHeight="1">
      <c r="E834" s="178"/>
    </row>
    <row r="835" ht="15.75" customHeight="1">
      <c r="E835" s="178"/>
    </row>
    <row r="836" ht="15.75" customHeight="1">
      <c r="E836" s="178"/>
    </row>
    <row r="837" ht="15.75" customHeight="1">
      <c r="E837" s="178"/>
    </row>
    <row r="838" ht="15.75" customHeight="1">
      <c r="E838" s="178"/>
    </row>
    <row r="839" ht="15.75" customHeight="1">
      <c r="E839" s="178"/>
    </row>
    <row r="840" ht="15.75" customHeight="1">
      <c r="E840" s="178"/>
    </row>
    <row r="841" ht="15.75" customHeight="1">
      <c r="E841" s="178"/>
    </row>
    <row r="842" ht="15.75" customHeight="1">
      <c r="E842" s="178"/>
    </row>
    <row r="843" ht="15.75" customHeight="1">
      <c r="E843" s="178"/>
    </row>
    <row r="844" ht="15.75" customHeight="1">
      <c r="E844" s="178"/>
    </row>
    <row r="845" ht="15.75" customHeight="1">
      <c r="E845" s="178"/>
    </row>
    <row r="846" ht="15.75" customHeight="1">
      <c r="E846" s="178"/>
    </row>
    <row r="847" ht="15.75" customHeight="1">
      <c r="E847" s="178"/>
    </row>
    <row r="848" ht="15.75" customHeight="1">
      <c r="E848" s="178"/>
    </row>
    <row r="849" ht="15.75" customHeight="1">
      <c r="E849" s="178"/>
    </row>
    <row r="850" ht="15.75" customHeight="1">
      <c r="E850" s="178"/>
    </row>
    <row r="851" ht="15.75" customHeight="1">
      <c r="E851" s="178"/>
    </row>
    <row r="852" ht="15.75" customHeight="1">
      <c r="E852" s="178"/>
    </row>
    <row r="853" ht="15.75" customHeight="1">
      <c r="E853" s="178"/>
    </row>
    <row r="854" ht="15.75" customHeight="1">
      <c r="E854" s="178"/>
    </row>
    <row r="855" ht="15.75" customHeight="1">
      <c r="E855" s="178"/>
    </row>
    <row r="856" ht="15.75" customHeight="1">
      <c r="E856" s="178"/>
    </row>
    <row r="857" ht="15.75" customHeight="1">
      <c r="E857" s="178"/>
    </row>
    <row r="858" ht="15.75" customHeight="1">
      <c r="E858" s="178"/>
    </row>
    <row r="859" ht="15.75" customHeight="1">
      <c r="E859" s="178"/>
    </row>
    <row r="860" ht="15.75" customHeight="1">
      <c r="E860" s="178"/>
    </row>
    <row r="861" ht="15.75" customHeight="1">
      <c r="E861" s="178"/>
    </row>
    <row r="862" ht="15.75" customHeight="1">
      <c r="E862" s="178"/>
    </row>
    <row r="863" ht="15.75" customHeight="1">
      <c r="E863" s="178"/>
    </row>
    <row r="864" ht="15.75" customHeight="1">
      <c r="E864" s="178"/>
    </row>
    <row r="865" ht="15.75" customHeight="1">
      <c r="E865" s="178"/>
    </row>
    <row r="866" ht="15.75" customHeight="1">
      <c r="E866" s="178"/>
    </row>
    <row r="867" ht="15.75" customHeight="1">
      <c r="E867" s="178"/>
    </row>
    <row r="868" ht="15.75" customHeight="1">
      <c r="E868" s="178"/>
    </row>
    <row r="869" ht="15.75" customHeight="1">
      <c r="E869" s="178"/>
    </row>
    <row r="870" ht="15.75" customHeight="1">
      <c r="E870" s="178"/>
    </row>
    <row r="871" ht="15.75" customHeight="1">
      <c r="E871" s="178"/>
    </row>
    <row r="872" ht="15.75" customHeight="1">
      <c r="E872" s="178"/>
    </row>
    <row r="873" ht="15.75" customHeight="1">
      <c r="E873" s="178"/>
    </row>
    <row r="874" ht="15.75" customHeight="1">
      <c r="E874" s="178"/>
    </row>
    <row r="875" ht="15.75" customHeight="1">
      <c r="E875" s="178"/>
    </row>
    <row r="876" ht="15.75" customHeight="1">
      <c r="E876" s="178"/>
    </row>
    <row r="877" ht="15.75" customHeight="1">
      <c r="E877" s="178"/>
    </row>
    <row r="878" ht="15.75" customHeight="1">
      <c r="E878" s="178"/>
    </row>
    <row r="879" ht="15.75" customHeight="1">
      <c r="E879" s="178"/>
    </row>
    <row r="880" ht="15.75" customHeight="1">
      <c r="E880" s="178"/>
    </row>
    <row r="881" ht="15.75" customHeight="1">
      <c r="E881" s="178"/>
    </row>
    <row r="882" ht="15.75" customHeight="1">
      <c r="E882" s="178"/>
    </row>
    <row r="883" ht="15.75" customHeight="1">
      <c r="E883" s="178"/>
    </row>
    <row r="884" ht="15.75" customHeight="1">
      <c r="E884" s="178"/>
    </row>
    <row r="885" ht="15.75" customHeight="1">
      <c r="E885" s="178"/>
    </row>
    <row r="886" ht="15.75" customHeight="1">
      <c r="E886" s="178"/>
    </row>
    <row r="887" ht="15.75" customHeight="1">
      <c r="E887" s="178"/>
    </row>
    <row r="888" ht="15.75" customHeight="1">
      <c r="E888" s="178"/>
    </row>
    <row r="889" ht="15.75" customHeight="1">
      <c r="E889" s="178"/>
    </row>
    <row r="890" ht="15.75" customHeight="1">
      <c r="E890" s="178"/>
    </row>
    <row r="891" ht="15.75" customHeight="1">
      <c r="E891" s="178"/>
    </row>
    <row r="892" ht="15.75" customHeight="1">
      <c r="E892" s="178"/>
    </row>
    <row r="893" ht="15.75" customHeight="1">
      <c r="E893" s="178"/>
    </row>
    <row r="894" ht="15.75" customHeight="1">
      <c r="E894" s="178"/>
    </row>
    <row r="895" ht="15.75" customHeight="1">
      <c r="E895" s="178"/>
    </row>
    <row r="896" ht="15.75" customHeight="1">
      <c r="E896" s="178"/>
    </row>
    <row r="897" ht="15.75" customHeight="1">
      <c r="E897" s="178"/>
    </row>
    <row r="898" ht="15.75" customHeight="1">
      <c r="E898" s="178"/>
    </row>
    <row r="899" ht="15.75" customHeight="1">
      <c r="E899" s="178"/>
    </row>
    <row r="900" ht="15.75" customHeight="1">
      <c r="E900" s="178"/>
    </row>
    <row r="901" ht="15.75" customHeight="1">
      <c r="E901" s="178"/>
    </row>
    <row r="902" ht="15.75" customHeight="1">
      <c r="E902" s="178"/>
    </row>
    <row r="903" ht="15.75" customHeight="1">
      <c r="E903" s="178"/>
    </row>
    <row r="904" ht="15.75" customHeight="1">
      <c r="E904" s="178"/>
    </row>
    <row r="905" ht="15.75" customHeight="1">
      <c r="E905" s="178"/>
    </row>
    <row r="906" ht="15.75" customHeight="1">
      <c r="E906" s="178"/>
    </row>
    <row r="907" ht="15.75" customHeight="1">
      <c r="E907" s="178"/>
    </row>
    <row r="908" ht="15.75" customHeight="1">
      <c r="E908" s="178"/>
    </row>
    <row r="909" ht="15.75" customHeight="1">
      <c r="E909" s="178"/>
    </row>
    <row r="910" ht="15.75" customHeight="1">
      <c r="E910" s="178"/>
    </row>
    <row r="911" ht="15.75" customHeight="1">
      <c r="E911" s="178"/>
    </row>
    <row r="912" ht="15.75" customHeight="1">
      <c r="E912" s="178"/>
    </row>
    <row r="913" ht="15.75" customHeight="1">
      <c r="E913" s="178"/>
    </row>
    <row r="914" ht="15.75" customHeight="1">
      <c r="E914" s="178"/>
    </row>
    <row r="915" ht="15.75" customHeight="1">
      <c r="E915" s="178"/>
    </row>
    <row r="916" ht="15.75" customHeight="1">
      <c r="E916" s="178"/>
    </row>
    <row r="917" ht="15.75" customHeight="1">
      <c r="E917" s="178"/>
    </row>
    <row r="918" ht="15.75" customHeight="1">
      <c r="E918" s="178"/>
    </row>
    <row r="919" ht="15.75" customHeight="1">
      <c r="E919" s="178"/>
    </row>
    <row r="920" ht="15.75" customHeight="1">
      <c r="E920" s="178"/>
    </row>
    <row r="921" ht="15.75" customHeight="1">
      <c r="E921" s="178"/>
    </row>
    <row r="922" ht="15.75" customHeight="1">
      <c r="E922" s="178"/>
    </row>
    <row r="923" ht="15.75" customHeight="1">
      <c r="E923" s="178"/>
    </row>
    <row r="924" ht="15.75" customHeight="1">
      <c r="E924" s="178"/>
    </row>
    <row r="925" ht="15.75" customHeight="1">
      <c r="E925" s="178"/>
    </row>
    <row r="926" ht="15.75" customHeight="1">
      <c r="E926" s="178"/>
    </row>
    <row r="927" ht="15.75" customHeight="1">
      <c r="E927" s="178"/>
    </row>
    <row r="928" ht="15.75" customHeight="1">
      <c r="E928" s="178"/>
    </row>
    <row r="929" ht="15.75" customHeight="1">
      <c r="E929" s="178"/>
    </row>
    <row r="930" ht="15.75" customHeight="1">
      <c r="E930" s="178"/>
    </row>
    <row r="931" ht="15.75" customHeight="1">
      <c r="E931" s="178"/>
    </row>
    <row r="932" ht="15.75" customHeight="1">
      <c r="E932" s="178"/>
    </row>
    <row r="933" ht="15.75" customHeight="1">
      <c r="E933" s="178"/>
    </row>
    <row r="934" ht="15.75" customHeight="1">
      <c r="E934" s="178"/>
    </row>
    <row r="935" ht="15.75" customHeight="1">
      <c r="E935" s="178"/>
    </row>
    <row r="936" ht="15.75" customHeight="1">
      <c r="E936" s="178"/>
    </row>
    <row r="937" ht="15.75" customHeight="1">
      <c r="E937" s="178"/>
    </row>
    <row r="938" ht="15.75" customHeight="1">
      <c r="E938" s="178"/>
    </row>
    <row r="939" ht="15.75" customHeight="1">
      <c r="E939" s="178"/>
    </row>
    <row r="940" ht="15.75" customHeight="1">
      <c r="E940" s="178"/>
    </row>
    <row r="941" ht="15.75" customHeight="1">
      <c r="E941" s="178"/>
    </row>
    <row r="942" ht="15.75" customHeight="1">
      <c r="E942" s="178"/>
    </row>
    <row r="943" ht="15.75" customHeight="1">
      <c r="E943" s="178"/>
    </row>
    <row r="944" ht="15.75" customHeight="1">
      <c r="E944" s="178"/>
    </row>
    <row r="945" ht="15.75" customHeight="1">
      <c r="E945" s="178"/>
    </row>
    <row r="946" ht="15.75" customHeight="1">
      <c r="E946" s="178"/>
    </row>
    <row r="947" ht="15.75" customHeight="1">
      <c r="E947" s="178"/>
    </row>
    <row r="948" ht="15.75" customHeight="1">
      <c r="E948" s="178"/>
    </row>
    <row r="949" ht="15.75" customHeight="1">
      <c r="E949" s="178"/>
    </row>
    <row r="950" ht="15.75" customHeight="1">
      <c r="E950" s="178"/>
    </row>
    <row r="951" ht="15.75" customHeight="1">
      <c r="E951" s="178"/>
    </row>
    <row r="952" ht="15.75" customHeight="1">
      <c r="E952" s="178"/>
    </row>
    <row r="953" ht="15.75" customHeight="1">
      <c r="E953" s="178"/>
    </row>
    <row r="954" ht="15.75" customHeight="1">
      <c r="E954" s="178"/>
    </row>
    <row r="955" ht="15.75" customHeight="1">
      <c r="E955" s="178"/>
    </row>
    <row r="956" ht="15.75" customHeight="1">
      <c r="E956" s="178"/>
    </row>
    <row r="957" ht="15.75" customHeight="1">
      <c r="E957" s="178"/>
    </row>
    <row r="958" ht="15.75" customHeight="1">
      <c r="E958" s="178"/>
    </row>
    <row r="959" ht="15.75" customHeight="1">
      <c r="E959" s="178"/>
    </row>
    <row r="960" ht="15.75" customHeight="1">
      <c r="E960" s="178"/>
    </row>
    <row r="961" ht="15.75" customHeight="1">
      <c r="E961" s="178"/>
    </row>
    <row r="962" ht="15.75" customHeight="1">
      <c r="E962" s="178"/>
    </row>
    <row r="963" ht="15.75" customHeight="1">
      <c r="E963" s="178"/>
    </row>
    <row r="964" ht="15.75" customHeight="1">
      <c r="E964" s="178"/>
    </row>
    <row r="965" ht="15.75" customHeight="1">
      <c r="E965" s="178"/>
    </row>
    <row r="966" ht="15.75" customHeight="1">
      <c r="E966" s="178"/>
    </row>
    <row r="967" ht="15.75" customHeight="1">
      <c r="E967" s="178"/>
    </row>
    <row r="968" ht="15.75" customHeight="1">
      <c r="E968" s="178"/>
    </row>
    <row r="969" ht="15.75" customHeight="1">
      <c r="E969" s="178"/>
    </row>
    <row r="970" ht="15.75" customHeight="1">
      <c r="E970" s="178"/>
    </row>
    <row r="971" ht="15.75" customHeight="1">
      <c r="E971" s="178"/>
    </row>
    <row r="972" ht="15.75" customHeight="1">
      <c r="E972" s="178"/>
    </row>
    <row r="973" ht="15.75" customHeight="1">
      <c r="E973" s="178"/>
    </row>
    <row r="974" ht="15.75" customHeight="1">
      <c r="E974" s="178"/>
    </row>
    <row r="975" ht="15.75" customHeight="1">
      <c r="E975" s="178"/>
    </row>
    <row r="976" ht="15.75" customHeight="1">
      <c r="E976" s="178"/>
    </row>
    <row r="977" ht="15.75" customHeight="1">
      <c r="E977" s="178"/>
    </row>
    <row r="978" ht="15.75" customHeight="1">
      <c r="E978" s="178"/>
    </row>
    <row r="979" ht="15.75" customHeight="1">
      <c r="E979" s="178"/>
    </row>
    <row r="980" ht="15.75" customHeight="1">
      <c r="E980" s="178"/>
    </row>
    <row r="981" ht="15.75" customHeight="1">
      <c r="E981" s="178"/>
    </row>
    <row r="982" ht="15.75" customHeight="1">
      <c r="E982" s="178"/>
    </row>
    <row r="983" ht="15.75" customHeight="1">
      <c r="E983" s="178"/>
    </row>
    <row r="984" ht="15.75" customHeight="1">
      <c r="E984" s="178"/>
    </row>
    <row r="985" ht="15.75" customHeight="1">
      <c r="E985" s="178"/>
    </row>
    <row r="986" ht="15.75" customHeight="1">
      <c r="E986" s="178"/>
    </row>
    <row r="987" ht="15.75" customHeight="1">
      <c r="E987" s="178"/>
    </row>
    <row r="988" ht="15.75" customHeight="1">
      <c r="E988" s="178"/>
    </row>
    <row r="989" ht="15.75" customHeight="1">
      <c r="E989" s="178"/>
    </row>
    <row r="990" ht="15.75" customHeight="1">
      <c r="E990" s="178"/>
    </row>
    <row r="991" ht="15.75" customHeight="1">
      <c r="E991" s="178"/>
    </row>
    <row r="992" ht="15.75" customHeight="1">
      <c r="E992" s="178"/>
    </row>
    <row r="993" ht="15.75" customHeight="1">
      <c r="E993" s="178"/>
    </row>
    <row r="994" ht="15.75" customHeight="1">
      <c r="E994" s="178"/>
    </row>
    <row r="995" ht="15.75" customHeight="1">
      <c r="E995" s="178"/>
    </row>
    <row r="996" ht="15.75" customHeight="1">
      <c r="E996" s="178"/>
    </row>
    <row r="997" ht="15.75" customHeight="1">
      <c r="E997" s="178"/>
    </row>
    <row r="998" ht="15.75" customHeight="1">
      <c r="E998" s="178"/>
    </row>
    <row r="999" ht="15.75" customHeight="1">
      <c r="E999" s="178"/>
    </row>
    <row r="1000" ht="15.75" customHeight="1">
      <c r="E1000" s="178"/>
    </row>
    <row r="1001" ht="15.75" customHeight="1">
      <c r="E1001" s="178"/>
    </row>
    <row r="1002" ht="15.75" customHeight="1">
      <c r="E1002" s="178"/>
    </row>
    <row r="1003" ht="15.75" customHeight="1">
      <c r="E1003" s="178"/>
    </row>
    <row r="1004" ht="15.75" customHeight="1">
      <c r="E1004" s="178"/>
    </row>
    <row r="1005" ht="15.75" customHeight="1">
      <c r="E1005" s="178"/>
    </row>
  </sheetData>
  <autoFilter ref="$C$7:$L$106">
    <sortState ref="C7:L106">
      <sortCondition ref="D7:D106"/>
    </sortState>
  </autoFilter>
  <customSheetViews>
    <customSheetView guid="{9332091A-B9E2-4963-8534-D0B651FED15A}" filter="1" showAutoFilter="1">
      <autoFilter ref="$D$7:$L$106">
        <sortState ref="D7:L106">
          <sortCondition ref="D7:D106"/>
        </sortState>
      </autoFilter>
    </customSheetView>
  </customSheetViews>
  <mergeCells count="2">
    <mergeCell ref="C4:E4"/>
    <mergeCell ref="C5:E5"/>
  </mergeCells>
  <conditionalFormatting sqref="G8:G106">
    <cfRule type="containsText" dxfId="0" priority="1" operator="containsText" text="SIM">
      <formula>NOT(ISERROR(SEARCH(("SIM"),(G8))))</formula>
    </cfRule>
  </conditionalFormatting>
  <conditionalFormatting sqref="G8:G106">
    <cfRule type="containsText" dxfId="1" priority="2" operator="containsText" text="NÃO">
      <formula>NOT(ISERROR(SEARCH(("NÃO"),(G8))))</formula>
    </cfRule>
  </conditionalFormatting>
  <dataValidations>
    <dataValidation type="list" allowBlank="1" showErrorMessage="1" sqref="J8:J106">
      <formula1>CADASTROS!$J$3:$J$30</formula1>
    </dataValidation>
    <dataValidation type="list" allowBlank="1" showErrorMessage="1" sqref="G8:G106">
      <formula1>CADASTROS!$H$4:$H$92</formula1>
    </dataValidation>
    <dataValidation type="list" allowBlank="1" showErrorMessage="1" sqref="I8:I106">
      <formula1>CADASTROS!$B$4:$B$30</formula1>
    </dataValidation>
    <dataValidation type="list" allowBlank="1" showErrorMessage="1" sqref="H8:H106">
      <formula1>CADASTROS!$F$4:$F$30</formula1>
    </dataValidation>
  </dataValidations>
  <hyperlinks>
    <hyperlink r:id="rId1" location="gid=0" ref="D2"/>
  </hyperlinks>
  <drawing r:id="rId2"/>
</worksheet>
</file>